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ое\"/>
    </mc:Choice>
  </mc:AlternateContent>
  <bookViews>
    <workbookView xWindow="-120" yWindow="-120" windowWidth="29040" windowHeight="15525" activeTab="4"/>
  </bookViews>
  <sheets>
    <sheet name="ПН" sheetId="1" r:id="rId1"/>
    <sheet name="ВТ" sheetId="2" r:id="rId2"/>
    <sheet name="СР" sheetId="3" r:id="rId3"/>
    <sheet name="ЧТ" sheetId="4" r:id="rId4"/>
    <sheet name="ПТ" sheetId="5" r:id="rId5"/>
    <sheet name="Среднее значение за период" sheetId="6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4" i="4" l="1"/>
  <c r="F24" i="4"/>
  <c r="E24" i="4"/>
  <c r="D24" i="4"/>
  <c r="C24" i="4"/>
  <c r="C10" i="3"/>
  <c r="D10" i="3"/>
  <c r="E10" i="3"/>
  <c r="F10" i="3"/>
  <c r="G10" i="3"/>
  <c r="C12" i="3"/>
  <c r="D12" i="3"/>
  <c r="E12" i="3"/>
  <c r="F12" i="3"/>
  <c r="G12" i="3"/>
  <c r="C20" i="3"/>
  <c r="D20" i="3"/>
  <c r="E20" i="3"/>
  <c r="F20" i="3"/>
  <c r="G20" i="3"/>
  <c r="C24" i="3"/>
  <c r="D24" i="3"/>
  <c r="E24" i="3"/>
  <c r="F24" i="3"/>
  <c r="G24" i="3"/>
  <c r="C31" i="3"/>
  <c r="D31" i="3"/>
  <c r="E31" i="3"/>
  <c r="F31" i="3"/>
  <c r="G31" i="3"/>
  <c r="C9" i="2"/>
  <c r="D9" i="2"/>
  <c r="E9" i="2"/>
  <c r="F9" i="2"/>
  <c r="G9" i="2"/>
  <c r="C11" i="2"/>
  <c r="D11" i="2"/>
  <c r="E11" i="2"/>
  <c r="F11" i="2"/>
  <c r="G11" i="2"/>
  <c r="C23" i="2"/>
  <c r="D23" i="2"/>
  <c r="E23" i="2"/>
  <c r="F23" i="2"/>
  <c r="G23" i="2"/>
  <c r="C29" i="2"/>
  <c r="D29" i="2"/>
  <c r="E29" i="2"/>
  <c r="F29" i="2"/>
  <c r="G29" i="2"/>
  <c r="F12" i="1"/>
  <c r="E12" i="1"/>
  <c r="D12" i="1"/>
  <c r="G30" i="1"/>
  <c r="F30" i="1"/>
  <c r="E30" i="1"/>
  <c r="D30" i="1"/>
  <c r="G24" i="1"/>
  <c r="F24" i="1"/>
  <c r="E24" i="1"/>
  <c r="D24" i="1"/>
  <c r="G12" i="1"/>
  <c r="G31" i="5"/>
  <c r="F31" i="5"/>
  <c r="E31" i="5"/>
  <c r="D31" i="5"/>
  <c r="C31" i="5"/>
  <c r="G24" i="5"/>
  <c r="F24" i="5"/>
  <c r="E24" i="5"/>
  <c r="D24" i="5"/>
  <c r="C24" i="5"/>
  <c r="G20" i="5"/>
  <c r="F20" i="5"/>
  <c r="E20" i="5"/>
  <c r="D20" i="5"/>
  <c r="C20" i="5"/>
  <c r="G12" i="5"/>
  <c r="F12" i="5"/>
  <c r="E12" i="5"/>
  <c r="D12" i="5"/>
  <c r="C12" i="5"/>
  <c r="G10" i="5"/>
  <c r="F10" i="5"/>
  <c r="E10" i="5"/>
  <c r="D10" i="5"/>
  <c r="C10" i="5"/>
  <c r="G31" i="4"/>
  <c r="F31" i="4"/>
  <c r="E31" i="4"/>
  <c r="D31" i="4"/>
  <c r="C31" i="4"/>
  <c r="G20" i="4"/>
  <c r="F20" i="4"/>
  <c r="E20" i="4"/>
  <c r="D20" i="4"/>
  <c r="C20" i="4"/>
  <c r="G11" i="4"/>
  <c r="F11" i="4"/>
  <c r="E11" i="4"/>
  <c r="D11" i="4"/>
  <c r="C11" i="4"/>
  <c r="G9" i="4"/>
  <c r="F9" i="4"/>
  <c r="E9" i="4"/>
  <c r="D9" i="4"/>
  <c r="C9" i="4"/>
  <c r="C32" i="3" l="1"/>
  <c r="G30" i="2"/>
  <c r="D32" i="3"/>
  <c r="G32" i="3"/>
  <c r="F32" i="3"/>
  <c r="E32" i="3"/>
  <c r="F30" i="2"/>
  <c r="E30" i="2"/>
  <c r="D30" i="2"/>
  <c r="C30" i="2"/>
  <c r="C32" i="5"/>
  <c r="D32" i="5"/>
  <c r="F32" i="5"/>
  <c r="G32" i="5"/>
  <c r="E32" i="5"/>
  <c r="G32" i="4"/>
  <c r="E32" i="4"/>
  <c r="C32" i="4"/>
  <c r="D32" i="4"/>
  <c r="F32" i="4"/>
  <c r="F4" i="6" l="1"/>
  <c r="E4" i="6"/>
  <c r="D4" i="6"/>
  <c r="C4" i="6"/>
  <c r="B4" i="6"/>
</calcChain>
</file>

<file path=xl/sharedStrings.xml><?xml version="1.0" encoding="utf-8"?>
<sst xmlns="http://schemas.openxmlformats.org/spreadsheetml/2006/main" count="265" uniqueCount="86">
  <si>
    <t>ПОНЕДЕЛЬНИК</t>
  </si>
  <si>
    <t>Прием пищи</t>
  </si>
  <si>
    <t>Наименование блюда</t>
  </si>
  <si>
    <t>Вес блюда</t>
  </si>
  <si>
    <t xml:space="preserve">Пищевые вещества  на порцию </t>
  </si>
  <si>
    <t>Энергетическая ценность</t>
  </si>
  <si>
    <t>№ рецептуры</t>
  </si>
  <si>
    <t>Белки</t>
  </si>
  <si>
    <t>Жиры</t>
  </si>
  <si>
    <t xml:space="preserve">Углеводы </t>
  </si>
  <si>
    <t>Вода питьевая детская (на весь день), 300мл</t>
  </si>
  <si>
    <t>Завтрак </t>
  </si>
  <si>
    <t>Запеканка творожная</t>
  </si>
  <si>
    <t>Масло коровье сладко-сливочное несоленое</t>
  </si>
  <si>
    <t>Хлеб из муки пшеничной первого сорта 
для дошкольного и школьного питания</t>
  </si>
  <si>
    <t>Итого за завтрак</t>
  </si>
  <si>
    <t> </t>
  </si>
  <si>
    <t>Второй завтрак</t>
  </si>
  <si>
    <t>Сок фруктовый или овощной</t>
  </si>
  <si>
    <t>Итого за второй  завтрак</t>
  </si>
  <si>
    <t>Обед</t>
  </si>
  <si>
    <t>Хлеб ржано-пшеничный</t>
  </si>
  <si>
    <t>Итого за обед</t>
  </si>
  <si>
    <t>Полдник</t>
  </si>
  <si>
    <t>Пирожки печеные из теста дрожжевого
с повидлом (джемом)</t>
  </si>
  <si>
    <t>Итого за полдник</t>
  </si>
  <si>
    <t>Ужин </t>
  </si>
  <si>
    <t>Итого за ужин</t>
  </si>
  <si>
    <t>Итого за день</t>
  </si>
  <si>
    <t>ВТОРНИК</t>
  </si>
  <si>
    <t>Хлеб из муки пшеничной первого сорта для ДП</t>
  </si>
  <si>
    <t>Хлеб из муки пшеничной первого сорта для дошкольного и школьного питания</t>
  </si>
  <si>
    <t>СРЕДА</t>
  </si>
  <si>
    <t>Хлеб из муки пшеничной первого сорта ДП</t>
  </si>
  <si>
    <t>ЧЕТВЕРГ</t>
  </si>
  <si>
    <t>Хлеб из муки пшеничной первого сорта для дошкольного 
и школьного питания</t>
  </si>
  <si>
    <t>Пюре картофельное</t>
  </si>
  <si>
    <t>ПЯТНИЦА</t>
  </si>
  <si>
    <t>Среднее значение за период</t>
  </si>
  <si>
    <t>Каша манная молочная</t>
  </si>
  <si>
    <t>Кофейный напиток а молоке</t>
  </si>
  <si>
    <t>Фрукты(яблоко)</t>
  </si>
  <si>
    <t>б/н</t>
  </si>
  <si>
    <t>Огурец соленый</t>
  </si>
  <si>
    <t>Суп с клецками на курином бульоне</t>
  </si>
  <si>
    <t>Курица отварная</t>
  </si>
  <si>
    <t>Компот из сухофруктов</t>
  </si>
  <si>
    <t>Чай с сахаром</t>
  </si>
  <si>
    <t>Яйцо вареное</t>
  </si>
  <si>
    <t>Капуста тушеная</t>
  </si>
  <si>
    <t>Хлеб пшеничный</t>
  </si>
  <si>
    <t>Каша пшеничная молочная</t>
  </si>
  <si>
    <t>какао на молоке</t>
  </si>
  <si>
    <t>Масло сливочное</t>
  </si>
  <si>
    <t>Икра кабачковая</t>
  </si>
  <si>
    <t>Щи из свежей капусты на мясном бульоне</t>
  </si>
  <si>
    <t>Макаронник с мясом говядины</t>
  </si>
  <si>
    <t>Булочка "Веснушка"</t>
  </si>
  <si>
    <t xml:space="preserve">Кисель </t>
  </si>
  <si>
    <t>Рыба (филе) запеченная в омлете</t>
  </si>
  <si>
    <t>чай с сахаром</t>
  </si>
  <si>
    <t>Кофейный напиток на молоке</t>
  </si>
  <si>
    <t>Соус молочный сладкий</t>
  </si>
  <si>
    <t>Фрукты(банан)</t>
  </si>
  <si>
    <t>Свекла отварная</t>
  </si>
  <si>
    <t>Суп гороховый с гренками на мясном бульоне</t>
  </si>
  <si>
    <t>Котлета рубленная ,запеченная</t>
  </si>
  <si>
    <t>Рагу овощное</t>
  </si>
  <si>
    <t>Оладьи</t>
  </si>
  <si>
    <t>Кисель</t>
  </si>
  <si>
    <t>Каша рисовая рассыпчатая с изюмом</t>
  </si>
  <si>
    <t>Каша гречневая молочная</t>
  </si>
  <si>
    <t>какао напиток на молоке</t>
  </si>
  <si>
    <t>Огурец</t>
  </si>
  <si>
    <t>Борщ на курином бульоне</t>
  </si>
  <si>
    <t>Жаркое по домашнему с мясом птицы</t>
  </si>
  <si>
    <t>Печенье</t>
  </si>
  <si>
    <t>Снежок</t>
  </si>
  <si>
    <t>Рыба тушеная в томате с овощами</t>
  </si>
  <si>
    <t>Каша пшенная молочная</t>
  </si>
  <si>
    <t>Кофейный напиток  с молоком</t>
  </si>
  <si>
    <t>Суп картофельный сфрикадельками</t>
  </si>
  <si>
    <t>Салат из свеклы</t>
  </si>
  <si>
    <t>Голубцы ленивые с отварным мясом</t>
  </si>
  <si>
    <t>Ватрушка с творогом</t>
  </si>
  <si>
    <t>Омлет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</si>
</sst>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3" fillId="0" borderId="0" xfId="0" applyFont="1"/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1" fillId="0" borderId="3" xfId="0" applyFont="1" applyBorder="1" applyAlignment="1">
      <alignment vertical="center" wrapText="1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horizontal="right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3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zoomScale="120" zoomScaleNormal="120" workbookViewId="0">
      <selection activeCell="G31" sqref="G31"/>
    </sheetView>
  </sheetViews>
  <sheetFormatPr defaultRowHeight="12.75" x14ac:dyDescent="0.2"/>
  <cols>
    <col min="1" max="1" width="22" style="4" customWidth="1"/>
    <col min="2" max="2" width="44.7109375" style="4" customWidth="1"/>
    <col min="3" max="3" width="11" style="4" customWidth="1"/>
    <col min="4" max="4" width="10.5703125" style="4" customWidth="1"/>
    <col min="5" max="5" width="9.7109375" style="4" customWidth="1"/>
    <col min="6" max="6" width="11.42578125" style="4" customWidth="1"/>
    <col min="7" max="7" width="14.85546875" style="4" customWidth="1"/>
    <col min="8" max="8" width="13.85546875" style="4" customWidth="1"/>
    <col min="9" max="16384" width="9.140625" style="3"/>
  </cols>
  <sheetData>
    <row r="1" spans="1:8" x14ac:dyDescent="0.2">
      <c r="A1" s="25" t="s">
        <v>0</v>
      </c>
      <c r="B1" s="25"/>
      <c r="C1" s="25"/>
      <c r="D1" s="25"/>
      <c r="E1" s="25"/>
      <c r="F1" s="25"/>
      <c r="G1" s="25"/>
      <c r="H1" s="25"/>
    </row>
    <row r="2" spans="1:8" s="1" customFormat="1" ht="26.25" customHeight="1" x14ac:dyDescent="0.25">
      <c r="A2" s="28" t="s">
        <v>1</v>
      </c>
      <c r="B2" s="28" t="s">
        <v>2</v>
      </c>
      <c r="C2" s="28" t="s">
        <v>3</v>
      </c>
      <c r="D2" s="28" t="s">
        <v>4</v>
      </c>
      <c r="E2" s="28"/>
      <c r="F2" s="28"/>
      <c r="G2" s="28" t="s">
        <v>5</v>
      </c>
      <c r="H2" s="28" t="s">
        <v>6</v>
      </c>
    </row>
    <row r="3" spans="1:8" x14ac:dyDescent="0.2">
      <c r="A3" s="29"/>
      <c r="B3" s="29"/>
      <c r="C3" s="29"/>
      <c r="D3" s="2" t="s">
        <v>7</v>
      </c>
      <c r="E3" s="2" t="s">
        <v>8</v>
      </c>
      <c r="F3" s="2" t="s">
        <v>9</v>
      </c>
      <c r="G3" s="29"/>
      <c r="H3" s="29"/>
    </row>
    <row r="4" spans="1:8" x14ac:dyDescent="0.2">
      <c r="A4" s="26" t="s">
        <v>10</v>
      </c>
      <c r="B4" s="27"/>
      <c r="C4" s="27"/>
      <c r="D4" s="27"/>
      <c r="E4" s="27"/>
      <c r="F4" s="27"/>
      <c r="G4" s="27"/>
      <c r="H4" s="18"/>
    </row>
    <row r="5" spans="1:8" x14ac:dyDescent="0.2">
      <c r="A5" s="24" t="s">
        <v>11</v>
      </c>
      <c r="B5" s="18" t="s">
        <v>39</v>
      </c>
      <c r="C5" s="20">
        <v>150</v>
      </c>
      <c r="D5" s="20">
        <v>4.33</v>
      </c>
      <c r="E5" s="20">
        <v>6.25</v>
      </c>
      <c r="F5" s="20">
        <v>15.25</v>
      </c>
      <c r="G5" s="20">
        <v>133.68</v>
      </c>
      <c r="H5" s="20">
        <v>189</v>
      </c>
    </row>
    <row r="6" spans="1:8" x14ac:dyDescent="0.2">
      <c r="A6" s="24"/>
      <c r="B6" s="18"/>
      <c r="C6" s="20"/>
      <c r="D6" s="20"/>
      <c r="E6" s="20"/>
      <c r="F6" s="20"/>
      <c r="G6" s="20"/>
      <c r="H6" s="22"/>
    </row>
    <row r="7" spans="1:8" x14ac:dyDescent="0.2">
      <c r="A7" s="24"/>
      <c r="B7" s="18" t="s">
        <v>13</v>
      </c>
      <c r="C7" s="20">
        <v>10</v>
      </c>
      <c r="D7" s="20">
        <v>0.1</v>
      </c>
      <c r="E7" s="20">
        <v>7.8</v>
      </c>
      <c r="F7" s="20">
        <v>0.1</v>
      </c>
      <c r="G7" s="20">
        <v>70.900000000000006</v>
      </c>
      <c r="H7" s="20">
        <v>6</v>
      </c>
    </row>
    <row r="8" spans="1:8" ht="25.5" x14ac:dyDescent="0.2">
      <c r="A8" s="24"/>
      <c r="B8" s="18" t="s">
        <v>14</v>
      </c>
      <c r="C8" s="20">
        <v>20</v>
      </c>
      <c r="D8" s="20">
        <v>1.6</v>
      </c>
      <c r="E8" s="20">
        <v>0.2</v>
      </c>
      <c r="F8" s="20">
        <v>9.6999999999999993</v>
      </c>
      <c r="G8" s="20">
        <v>47</v>
      </c>
      <c r="H8" s="22"/>
    </row>
    <row r="9" spans="1:8" x14ac:dyDescent="0.2">
      <c r="A9" s="24"/>
      <c r="B9" s="18" t="s">
        <v>40</v>
      </c>
      <c r="C9" s="20">
        <v>180</v>
      </c>
      <c r="D9" s="20">
        <v>3.7</v>
      </c>
      <c r="E9" s="20">
        <v>4.0999999999999996</v>
      </c>
      <c r="F9" s="20">
        <v>15.73</v>
      </c>
      <c r="G9" s="20">
        <v>1.7709999999999999</v>
      </c>
      <c r="H9" s="20">
        <v>130</v>
      </c>
    </row>
    <row r="10" spans="1:8" x14ac:dyDescent="0.2">
      <c r="A10" s="6" t="s">
        <v>15</v>
      </c>
      <c r="B10" s="17" t="s">
        <v>16</v>
      </c>
      <c r="C10" s="20">
        <v>370</v>
      </c>
      <c r="D10" s="5">
        <v>12.01</v>
      </c>
      <c r="E10" s="5">
        <v>20.7</v>
      </c>
      <c r="F10" s="5">
        <v>41.31</v>
      </c>
      <c r="G10" s="5">
        <v>284.55099999999999</v>
      </c>
      <c r="H10" s="7" t="s">
        <v>16</v>
      </c>
    </row>
    <row r="11" spans="1:8" x14ac:dyDescent="0.2">
      <c r="A11" s="17" t="s">
        <v>17</v>
      </c>
      <c r="B11" s="18" t="s">
        <v>41</v>
      </c>
      <c r="C11" s="20">
        <v>100</v>
      </c>
      <c r="D11" s="20">
        <v>0.4</v>
      </c>
      <c r="E11" s="20">
        <v>0.3</v>
      </c>
      <c r="F11" s="20">
        <v>9.5</v>
      </c>
      <c r="G11" s="20">
        <v>43.4</v>
      </c>
      <c r="H11" s="20" t="s">
        <v>42</v>
      </c>
    </row>
    <row r="12" spans="1:8" x14ac:dyDescent="0.2">
      <c r="A12" s="5" t="s">
        <v>19</v>
      </c>
      <c r="B12" s="17" t="s">
        <v>16</v>
      </c>
      <c r="C12" s="20">
        <v>100</v>
      </c>
      <c r="D12" s="5">
        <f>SUM(D11:D11)</f>
        <v>0.4</v>
      </c>
      <c r="E12" s="5">
        <f>SUM(E11:E11)</f>
        <v>0.3</v>
      </c>
      <c r="F12" s="5">
        <f>SUM(F11:F11)</f>
        <v>9.5</v>
      </c>
      <c r="G12" s="5">
        <f>SUM(G11:G11)</f>
        <v>43.4</v>
      </c>
      <c r="H12" s="7" t="s">
        <v>16</v>
      </c>
    </row>
    <row r="13" spans="1:8" x14ac:dyDescent="0.2">
      <c r="A13" s="24" t="s">
        <v>20</v>
      </c>
      <c r="B13" s="18" t="s">
        <v>43</v>
      </c>
      <c r="C13" s="20">
        <v>40</v>
      </c>
      <c r="D13" s="20">
        <v>0.12</v>
      </c>
      <c r="E13" s="20">
        <v>0.05</v>
      </c>
      <c r="F13" s="20">
        <v>1.04</v>
      </c>
      <c r="G13" s="20">
        <v>56</v>
      </c>
      <c r="H13" s="20" t="s">
        <v>42</v>
      </c>
    </row>
    <row r="14" spans="1:8" x14ac:dyDescent="0.2">
      <c r="A14" s="24"/>
      <c r="B14" s="18" t="s">
        <v>44</v>
      </c>
      <c r="C14" s="20">
        <v>180</v>
      </c>
      <c r="D14" s="20">
        <v>6.6</v>
      </c>
      <c r="E14" s="20">
        <v>6.99</v>
      </c>
      <c r="F14" s="20">
        <v>13</v>
      </c>
      <c r="G14" s="20">
        <v>152.54</v>
      </c>
      <c r="H14" s="20">
        <v>45</v>
      </c>
    </row>
    <row r="15" spans="1:8" x14ac:dyDescent="0.2">
      <c r="A15" s="24"/>
      <c r="B15" s="18" t="s">
        <v>45</v>
      </c>
      <c r="C15" s="20">
        <v>60</v>
      </c>
      <c r="D15" s="20">
        <v>10.5</v>
      </c>
      <c r="E15" s="20">
        <v>10.7</v>
      </c>
      <c r="F15" s="20">
        <v>0.4</v>
      </c>
      <c r="G15" s="20">
        <v>140.18</v>
      </c>
      <c r="H15" s="20">
        <v>110</v>
      </c>
    </row>
    <row r="16" spans="1:8" x14ac:dyDescent="0.2">
      <c r="A16" s="24"/>
      <c r="B16" s="18" t="s">
        <v>36</v>
      </c>
      <c r="C16" s="20">
        <v>110</v>
      </c>
      <c r="D16" s="20">
        <v>2.23</v>
      </c>
      <c r="E16" s="20">
        <v>3.6</v>
      </c>
      <c r="F16" s="20">
        <v>18</v>
      </c>
      <c r="G16" s="20">
        <v>117.14</v>
      </c>
      <c r="H16" s="22">
        <v>335</v>
      </c>
    </row>
    <row r="17" spans="1:8" x14ac:dyDescent="0.2">
      <c r="A17" s="24"/>
      <c r="B17" s="18" t="s">
        <v>46</v>
      </c>
      <c r="C17" s="20">
        <v>150</v>
      </c>
      <c r="D17" s="20">
        <v>0.42</v>
      </c>
      <c r="E17" s="20">
        <v>0</v>
      </c>
      <c r="F17" s="20">
        <v>19.23</v>
      </c>
      <c r="G17" s="20">
        <v>75.239999999999995</v>
      </c>
      <c r="H17" s="20">
        <v>126</v>
      </c>
    </row>
    <row r="18" spans="1:8" x14ac:dyDescent="0.2">
      <c r="A18" s="24"/>
      <c r="B18" s="18" t="s">
        <v>21</v>
      </c>
      <c r="C18" s="20">
        <v>20</v>
      </c>
      <c r="D18" s="20">
        <v>1.1000000000000001</v>
      </c>
      <c r="E18" s="20">
        <v>0.2</v>
      </c>
      <c r="F18" s="20">
        <v>9.9</v>
      </c>
      <c r="G18" s="20">
        <v>44.4</v>
      </c>
      <c r="H18" s="20"/>
    </row>
    <row r="19" spans="1:8" ht="25.5" x14ac:dyDescent="0.2">
      <c r="A19" s="24"/>
      <c r="B19" s="18" t="s">
        <v>14</v>
      </c>
      <c r="C19" s="20">
        <v>20</v>
      </c>
      <c r="D19" s="20">
        <v>1.6</v>
      </c>
      <c r="E19" s="20">
        <v>0.2</v>
      </c>
      <c r="F19" s="20">
        <v>9.6999999999999993</v>
      </c>
      <c r="G19" s="20">
        <v>47</v>
      </c>
      <c r="H19" s="22"/>
    </row>
    <row r="20" spans="1:8" x14ac:dyDescent="0.2">
      <c r="A20" s="5" t="s">
        <v>22</v>
      </c>
      <c r="B20" s="14" t="s">
        <v>16</v>
      </c>
      <c r="C20" s="20">
        <v>680</v>
      </c>
      <c r="D20" s="15">
        <v>22.97</v>
      </c>
      <c r="E20" s="15">
        <v>22.04</v>
      </c>
      <c r="F20" s="15">
        <v>80.77</v>
      </c>
      <c r="G20" s="15">
        <v>675.9</v>
      </c>
      <c r="H20" s="16" t="s">
        <v>16</v>
      </c>
    </row>
    <row r="21" spans="1:8" x14ac:dyDescent="0.2">
      <c r="A21" s="24" t="s">
        <v>23</v>
      </c>
      <c r="B21" s="18"/>
      <c r="C21" s="20"/>
      <c r="D21" s="20"/>
      <c r="E21" s="20"/>
      <c r="F21" s="20"/>
      <c r="G21" s="20"/>
      <c r="H21" s="22"/>
    </row>
    <row r="22" spans="1:8" ht="25.5" x14ac:dyDescent="0.2">
      <c r="A22" s="24"/>
      <c r="B22" s="18" t="s">
        <v>24</v>
      </c>
      <c r="C22" s="20">
        <v>50</v>
      </c>
      <c r="D22" s="20">
        <v>3.6</v>
      </c>
      <c r="E22" s="20">
        <v>3</v>
      </c>
      <c r="F22" s="20">
        <v>27.2</v>
      </c>
      <c r="G22" s="20">
        <v>152</v>
      </c>
      <c r="H22" s="20">
        <v>454</v>
      </c>
    </row>
    <row r="23" spans="1:8" x14ac:dyDescent="0.2">
      <c r="A23" s="24"/>
      <c r="B23" s="18" t="s">
        <v>47</v>
      </c>
      <c r="C23" s="20">
        <v>150</v>
      </c>
      <c r="D23" s="20">
        <v>0</v>
      </c>
      <c r="E23" s="20">
        <v>0</v>
      </c>
      <c r="F23" s="20">
        <v>19.899999999999999</v>
      </c>
      <c r="G23" s="20">
        <v>45.5</v>
      </c>
      <c r="H23" s="20">
        <v>136</v>
      </c>
    </row>
    <row r="24" spans="1:8" x14ac:dyDescent="0.2">
      <c r="A24" s="5" t="s">
        <v>25</v>
      </c>
      <c r="B24" s="14" t="s">
        <v>16</v>
      </c>
      <c r="C24" s="20">
        <v>200</v>
      </c>
      <c r="D24" s="15">
        <f>SUM(D21:D23)</f>
        <v>3.6</v>
      </c>
      <c r="E24" s="15">
        <f>SUM(E21:E23)</f>
        <v>3</v>
      </c>
      <c r="F24" s="15">
        <f>SUM(F21:F23)</f>
        <v>47.099999999999994</v>
      </c>
      <c r="G24" s="15">
        <f>SUM(G21:G23)</f>
        <v>197.5</v>
      </c>
      <c r="H24" s="16" t="s">
        <v>16</v>
      </c>
    </row>
    <row r="25" spans="1:8" x14ac:dyDescent="0.2">
      <c r="A25" s="24" t="s">
        <v>26</v>
      </c>
      <c r="B25" s="18" t="s">
        <v>48</v>
      </c>
      <c r="C25" s="20">
        <v>40</v>
      </c>
      <c r="D25" s="20">
        <v>6</v>
      </c>
      <c r="E25" s="20">
        <v>5.3</v>
      </c>
      <c r="F25" s="20">
        <v>0.3</v>
      </c>
      <c r="G25" s="20">
        <v>76.3</v>
      </c>
      <c r="H25" s="22">
        <v>213</v>
      </c>
    </row>
    <row r="26" spans="1:8" x14ac:dyDescent="0.2">
      <c r="A26" s="24"/>
      <c r="B26" s="18" t="s">
        <v>49</v>
      </c>
      <c r="C26" s="20">
        <v>150</v>
      </c>
      <c r="D26" s="20">
        <v>3.3</v>
      </c>
      <c r="E26" s="20">
        <v>2.6</v>
      </c>
      <c r="F26" s="20">
        <v>9.6</v>
      </c>
      <c r="G26" s="20">
        <v>75</v>
      </c>
      <c r="H26" s="20">
        <v>50</v>
      </c>
    </row>
    <row r="27" spans="1:8" x14ac:dyDescent="0.2">
      <c r="A27" s="24"/>
      <c r="B27" s="18" t="s">
        <v>47</v>
      </c>
      <c r="C27" s="20">
        <v>150</v>
      </c>
      <c r="D27" s="20">
        <v>0</v>
      </c>
      <c r="E27" s="20">
        <v>0</v>
      </c>
      <c r="F27" s="20">
        <v>19.899999999999999</v>
      </c>
      <c r="G27" s="20">
        <v>45.5</v>
      </c>
      <c r="H27" s="20">
        <v>136</v>
      </c>
    </row>
    <row r="28" spans="1:8" x14ac:dyDescent="0.2">
      <c r="A28" s="24"/>
      <c r="B28" s="18" t="s">
        <v>50</v>
      </c>
      <c r="C28" s="20">
        <v>30</v>
      </c>
      <c r="D28" s="20">
        <v>2.4</v>
      </c>
      <c r="E28" s="20">
        <v>0.3</v>
      </c>
      <c r="F28" s="20">
        <v>14.5</v>
      </c>
      <c r="G28" s="20">
        <v>44.4</v>
      </c>
      <c r="H28" s="22"/>
    </row>
    <row r="29" spans="1:8" x14ac:dyDescent="0.2">
      <c r="A29" s="24"/>
      <c r="B29" s="18"/>
      <c r="C29" s="20"/>
      <c r="D29" s="20"/>
      <c r="E29" s="20"/>
      <c r="F29" s="20"/>
      <c r="G29" s="20"/>
      <c r="H29" s="22"/>
    </row>
    <row r="30" spans="1:8" x14ac:dyDescent="0.2">
      <c r="A30" s="5" t="s">
        <v>27</v>
      </c>
      <c r="B30" s="14" t="s">
        <v>16</v>
      </c>
      <c r="C30" s="20">
        <v>370</v>
      </c>
      <c r="D30" s="15">
        <f>SUM(D25:D29)</f>
        <v>11.700000000000001</v>
      </c>
      <c r="E30" s="15">
        <f>SUM(E25:E29)</f>
        <v>8.2000000000000011</v>
      </c>
      <c r="F30" s="15">
        <f>SUM(F25:F29)</f>
        <v>44.3</v>
      </c>
      <c r="G30" s="15">
        <f>SUM(G25:G29)</f>
        <v>241.20000000000002</v>
      </c>
      <c r="H30" s="16" t="s">
        <v>16</v>
      </c>
    </row>
    <row r="31" spans="1:8" x14ac:dyDescent="0.2">
      <c r="A31" s="5" t="s">
        <v>28</v>
      </c>
      <c r="B31" s="17" t="s">
        <v>16</v>
      </c>
      <c r="C31" s="20">
        <v>1620</v>
      </c>
      <c r="D31" s="5">
        <v>50.28</v>
      </c>
      <c r="E31" s="5">
        <v>53.94</v>
      </c>
      <c r="F31" s="5">
        <v>213.48</v>
      </c>
      <c r="G31" s="5">
        <v>1399.15</v>
      </c>
      <c r="H31" s="7" t="s">
        <v>16</v>
      </c>
    </row>
  </sheetData>
  <mergeCells count="12">
    <mergeCell ref="A25:A29"/>
    <mergeCell ref="A5:A9"/>
    <mergeCell ref="A13:A19"/>
    <mergeCell ref="A21:A23"/>
    <mergeCell ref="A1:H1"/>
    <mergeCell ref="A4:G4"/>
    <mergeCell ref="D2:F2"/>
    <mergeCell ref="A2:A3"/>
    <mergeCell ref="B2:B3"/>
    <mergeCell ref="C2:C3"/>
    <mergeCell ref="G2:G3"/>
    <mergeCell ref="H2:H3"/>
  </mergeCells>
  <pageMargins left="0.39370078740157483" right="0.39370078740157483" top="0.39370078740157483" bottom="0.39370078740157483" header="0.31496062992125984" footer="0.31496062992125984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zoomScale="120" zoomScaleNormal="120" workbookViewId="0">
      <selection activeCell="H4" sqref="H4"/>
    </sheetView>
  </sheetViews>
  <sheetFormatPr defaultRowHeight="12.75" x14ac:dyDescent="0.2"/>
  <cols>
    <col min="1" max="1" width="22" style="4" customWidth="1"/>
    <col min="2" max="2" width="46.85546875" style="4" customWidth="1"/>
    <col min="3" max="3" width="11" style="4" customWidth="1"/>
    <col min="4" max="4" width="10.5703125" style="4" customWidth="1"/>
    <col min="5" max="5" width="9.7109375" style="4" customWidth="1"/>
    <col min="6" max="6" width="11.42578125" style="4" customWidth="1"/>
    <col min="7" max="7" width="14.85546875" style="4" customWidth="1"/>
    <col min="8" max="8" width="13.85546875" style="4" customWidth="1"/>
    <col min="9" max="16384" width="9.140625" style="3"/>
  </cols>
  <sheetData>
    <row r="1" spans="1:8" x14ac:dyDescent="0.2">
      <c r="A1" s="25" t="s">
        <v>29</v>
      </c>
      <c r="B1" s="25"/>
      <c r="C1" s="25"/>
      <c r="D1" s="25"/>
      <c r="E1" s="25"/>
      <c r="F1" s="25"/>
      <c r="G1" s="25"/>
      <c r="H1" s="25"/>
    </row>
    <row r="2" spans="1:8" s="1" customFormat="1" ht="45" customHeight="1" x14ac:dyDescent="0.25">
      <c r="A2" s="28" t="s">
        <v>1</v>
      </c>
      <c r="B2" s="28" t="s">
        <v>2</v>
      </c>
      <c r="C2" s="28" t="s">
        <v>3</v>
      </c>
      <c r="D2" s="28" t="s">
        <v>4</v>
      </c>
      <c r="E2" s="28"/>
      <c r="F2" s="28"/>
      <c r="G2" s="28" t="s">
        <v>5</v>
      </c>
      <c r="H2" s="28" t="s">
        <v>6</v>
      </c>
    </row>
    <row r="3" spans="1:8" x14ac:dyDescent="0.2">
      <c r="A3" s="29"/>
      <c r="B3" s="29"/>
      <c r="C3" s="29"/>
      <c r="D3" s="2" t="s">
        <v>7</v>
      </c>
      <c r="E3" s="2" t="s">
        <v>8</v>
      </c>
      <c r="F3" s="2" t="s">
        <v>9</v>
      </c>
      <c r="G3" s="29"/>
      <c r="H3" s="29"/>
    </row>
    <row r="4" spans="1:8" x14ac:dyDescent="0.2">
      <c r="A4" s="26" t="s">
        <v>10</v>
      </c>
      <c r="B4" s="27"/>
      <c r="C4" s="27"/>
      <c r="D4" s="27"/>
      <c r="E4" s="27"/>
      <c r="F4" s="27"/>
      <c r="G4" s="27"/>
      <c r="H4" s="18"/>
    </row>
    <row r="5" spans="1:8" ht="12.75" customHeight="1" x14ac:dyDescent="0.2">
      <c r="A5" s="30" t="s">
        <v>11</v>
      </c>
      <c r="B5" s="18" t="s">
        <v>51</v>
      </c>
      <c r="C5" s="20">
        <v>150</v>
      </c>
      <c r="D5" s="20">
        <v>4.3899999999999997</v>
      </c>
      <c r="E5" s="20">
        <v>5.78</v>
      </c>
      <c r="F5" s="20">
        <v>34.18</v>
      </c>
      <c r="G5" s="20">
        <v>206.18</v>
      </c>
      <c r="H5" s="22">
        <v>189</v>
      </c>
    </row>
    <row r="6" spans="1:8" ht="12.75" customHeight="1" x14ac:dyDescent="0.2">
      <c r="A6" s="31"/>
      <c r="B6" s="18" t="s">
        <v>52</v>
      </c>
      <c r="C6" s="20">
        <v>150</v>
      </c>
      <c r="D6" s="20">
        <v>2.8</v>
      </c>
      <c r="E6" s="20">
        <v>3.2</v>
      </c>
      <c r="F6" s="20">
        <v>14.08</v>
      </c>
      <c r="G6" s="20">
        <v>99.1</v>
      </c>
      <c r="H6" s="22">
        <v>10019</v>
      </c>
    </row>
    <row r="7" spans="1:8" ht="12.75" customHeight="1" x14ac:dyDescent="0.2">
      <c r="A7" s="31"/>
      <c r="B7" s="18" t="s">
        <v>53</v>
      </c>
      <c r="C7" s="20">
        <v>10</v>
      </c>
      <c r="D7" s="20">
        <v>0.08</v>
      </c>
      <c r="E7" s="20">
        <v>7.25</v>
      </c>
      <c r="F7" s="20">
        <v>0.13</v>
      </c>
      <c r="G7" s="20">
        <v>66.099999999999994</v>
      </c>
      <c r="H7" s="22">
        <v>1004</v>
      </c>
    </row>
    <row r="8" spans="1:8" x14ac:dyDescent="0.2">
      <c r="A8" s="31"/>
      <c r="B8" s="18" t="s">
        <v>30</v>
      </c>
      <c r="C8" s="20">
        <v>20</v>
      </c>
      <c r="D8" s="20">
        <v>1.6</v>
      </c>
      <c r="E8" s="20">
        <v>0.2</v>
      </c>
      <c r="F8" s="20">
        <v>9.6999999999999993</v>
      </c>
      <c r="G8" s="20">
        <v>47</v>
      </c>
      <c r="H8" s="20"/>
    </row>
    <row r="9" spans="1:8" ht="12.75" customHeight="1" x14ac:dyDescent="0.2">
      <c r="A9" s="6" t="s">
        <v>15</v>
      </c>
      <c r="B9" s="17" t="s">
        <v>16</v>
      </c>
      <c r="C9" s="5">
        <f>SUM(C5:C8)</f>
        <v>330</v>
      </c>
      <c r="D9" s="5">
        <f>SUM(D5:D8)</f>
        <v>8.8699999999999992</v>
      </c>
      <c r="E9" s="5">
        <f>SUM(E5:E8)</f>
        <v>16.43</v>
      </c>
      <c r="F9" s="5">
        <f>SUM(F5:F8)</f>
        <v>58.09</v>
      </c>
      <c r="G9" s="5">
        <f>SUM(G5:G8)</f>
        <v>418.38</v>
      </c>
      <c r="H9" s="7" t="s">
        <v>16</v>
      </c>
    </row>
    <row r="10" spans="1:8" ht="12.75" customHeight="1" x14ac:dyDescent="0.2">
      <c r="A10" s="17" t="s">
        <v>17</v>
      </c>
      <c r="B10" s="18" t="s">
        <v>18</v>
      </c>
      <c r="C10" s="20">
        <v>150</v>
      </c>
      <c r="D10" s="20">
        <v>0.75</v>
      </c>
      <c r="E10" s="20">
        <v>0</v>
      </c>
      <c r="F10" s="20">
        <v>13.65</v>
      </c>
      <c r="G10" s="20">
        <v>57</v>
      </c>
      <c r="H10" s="22">
        <v>134</v>
      </c>
    </row>
    <row r="11" spans="1:8" x14ac:dyDescent="0.2">
      <c r="A11" s="5" t="s">
        <v>19</v>
      </c>
      <c r="B11" s="17" t="s">
        <v>16</v>
      </c>
      <c r="C11" s="5">
        <f>SUM(C10:C10)</f>
        <v>150</v>
      </c>
      <c r="D11" s="5">
        <f>SUM(D10:D10)</f>
        <v>0.75</v>
      </c>
      <c r="E11" s="5">
        <f>SUM(E10:E10)</f>
        <v>0</v>
      </c>
      <c r="F11" s="5">
        <f>SUM(F10:F10)</f>
        <v>13.65</v>
      </c>
      <c r="G11" s="5">
        <f>SUM(G10:G10)</f>
        <v>57</v>
      </c>
      <c r="H11" s="7" t="s">
        <v>16</v>
      </c>
    </row>
    <row r="12" spans="1:8" x14ac:dyDescent="0.2">
      <c r="A12" s="30" t="s">
        <v>20</v>
      </c>
      <c r="B12" s="18" t="s">
        <v>54</v>
      </c>
      <c r="C12" s="20">
        <v>40</v>
      </c>
      <c r="D12" s="20">
        <v>0.75</v>
      </c>
      <c r="E12" s="20">
        <v>4.8</v>
      </c>
      <c r="F12" s="20">
        <v>1.2</v>
      </c>
      <c r="G12" s="20">
        <v>52.5</v>
      </c>
      <c r="H12" s="22">
        <v>5</v>
      </c>
    </row>
    <row r="13" spans="1:8" x14ac:dyDescent="0.2">
      <c r="A13" s="31"/>
      <c r="B13" s="18" t="s">
        <v>55</v>
      </c>
      <c r="C13" s="20">
        <v>180</v>
      </c>
      <c r="D13" s="20">
        <v>1.8</v>
      </c>
      <c r="E13" s="20">
        <v>3.0579999999999998</v>
      </c>
      <c r="F13" s="20">
        <v>7.65</v>
      </c>
      <c r="G13" s="20">
        <v>74.069999999999993</v>
      </c>
      <c r="H13" s="20">
        <v>67</v>
      </c>
    </row>
    <row r="14" spans="1:8" x14ac:dyDescent="0.2">
      <c r="A14" s="31"/>
      <c r="B14" s="18" t="s">
        <v>56</v>
      </c>
      <c r="C14" s="20">
        <v>120</v>
      </c>
      <c r="D14" s="20">
        <v>8.5299999999999994</v>
      </c>
      <c r="E14" s="20">
        <v>5.46</v>
      </c>
      <c r="F14" s="20">
        <v>15.65</v>
      </c>
      <c r="G14" s="20">
        <v>146.25</v>
      </c>
      <c r="H14" s="20">
        <v>292</v>
      </c>
    </row>
    <row r="15" spans="1:8" x14ac:dyDescent="0.2">
      <c r="A15" s="31"/>
      <c r="B15" s="18"/>
      <c r="C15" s="20"/>
      <c r="D15" s="20"/>
      <c r="E15" s="20"/>
      <c r="F15" s="20"/>
      <c r="G15" s="20"/>
      <c r="H15" s="20"/>
    </row>
    <row r="16" spans="1:8" x14ac:dyDescent="0.2">
      <c r="A16" s="31"/>
      <c r="B16" s="18" t="s">
        <v>46</v>
      </c>
      <c r="C16" s="20">
        <v>150</v>
      </c>
      <c r="D16" s="20">
        <v>0.42</v>
      </c>
      <c r="E16" s="20">
        <v>0</v>
      </c>
      <c r="F16" s="20">
        <v>19.23</v>
      </c>
      <c r="G16" s="20">
        <v>75.239999999999995</v>
      </c>
      <c r="H16" s="22">
        <v>126</v>
      </c>
    </row>
    <row r="17" spans="1:8" x14ac:dyDescent="0.2">
      <c r="A17" s="31"/>
      <c r="B17" s="18" t="s">
        <v>21</v>
      </c>
      <c r="C17" s="20">
        <v>20</v>
      </c>
      <c r="D17" s="20">
        <v>1.6</v>
      </c>
      <c r="E17" s="20">
        <v>0.2</v>
      </c>
      <c r="F17" s="20">
        <v>9.9</v>
      </c>
      <c r="G17" s="20">
        <v>44.4</v>
      </c>
      <c r="H17" s="20">
        <v>3</v>
      </c>
    </row>
    <row r="18" spans="1:8" ht="25.5" x14ac:dyDescent="0.2">
      <c r="A18" s="32"/>
      <c r="B18" s="18" t="s">
        <v>31</v>
      </c>
      <c r="C18" s="20">
        <v>20</v>
      </c>
      <c r="D18" s="20">
        <v>0.42</v>
      </c>
      <c r="E18" s="20">
        <v>0.2</v>
      </c>
      <c r="F18" s="20">
        <v>9.6999999999999993</v>
      </c>
      <c r="G18" s="20">
        <v>47</v>
      </c>
      <c r="H18" s="20"/>
    </row>
    <row r="19" spans="1:8" x14ac:dyDescent="0.2">
      <c r="A19" s="5" t="s">
        <v>22</v>
      </c>
      <c r="B19" s="14" t="s">
        <v>16</v>
      </c>
      <c r="C19" s="15">
        <v>680</v>
      </c>
      <c r="D19" s="15">
        <v>14.27</v>
      </c>
      <c r="E19" s="15">
        <v>12.518000000000001</v>
      </c>
      <c r="F19" s="15">
        <v>79.180000000000007</v>
      </c>
      <c r="G19" s="15">
        <v>492.8</v>
      </c>
      <c r="H19" s="16" t="s">
        <v>16</v>
      </c>
    </row>
    <row r="20" spans="1:8" x14ac:dyDescent="0.2">
      <c r="A20" s="30" t="s">
        <v>23</v>
      </c>
      <c r="B20" s="18"/>
      <c r="C20" s="20"/>
      <c r="D20" s="20"/>
      <c r="E20" s="20"/>
      <c r="F20" s="20"/>
      <c r="G20" s="20"/>
      <c r="H20" s="22"/>
    </row>
    <row r="21" spans="1:8" x14ac:dyDescent="0.2">
      <c r="A21" s="31"/>
      <c r="B21" s="18" t="s">
        <v>57</v>
      </c>
      <c r="C21" s="20">
        <v>60</v>
      </c>
      <c r="D21" s="20">
        <v>4.32</v>
      </c>
      <c r="E21" s="20">
        <v>6.5</v>
      </c>
      <c r="F21" s="20">
        <v>26.3</v>
      </c>
      <c r="G21" s="20">
        <v>185.9</v>
      </c>
      <c r="H21" s="22">
        <v>471</v>
      </c>
    </row>
    <row r="22" spans="1:8" x14ac:dyDescent="0.2">
      <c r="A22" s="32"/>
      <c r="B22" s="18" t="s">
        <v>58</v>
      </c>
      <c r="C22" s="20">
        <v>150</v>
      </c>
      <c r="D22" s="20">
        <v>0</v>
      </c>
      <c r="E22" s="20">
        <v>0</v>
      </c>
      <c r="F22" s="20">
        <v>18.2</v>
      </c>
      <c r="G22" s="20">
        <v>72.8</v>
      </c>
      <c r="H22" s="20">
        <v>411</v>
      </c>
    </row>
    <row r="23" spans="1:8" x14ac:dyDescent="0.2">
      <c r="A23" s="5" t="s">
        <v>25</v>
      </c>
      <c r="B23" s="14" t="s">
        <v>16</v>
      </c>
      <c r="C23" s="15">
        <f>SUM(C20:C22)</f>
        <v>210</v>
      </c>
      <c r="D23" s="15">
        <f>SUM(D20:D22)</f>
        <v>4.32</v>
      </c>
      <c r="E23" s="15">
        <f>SUM(E20:E22)</f>
        <v>6.5</v>
      </c>
      <c r="F23" s="15">
        <f>SUM(F20:F22)</f>
        <v>44.5</v>
      </c>
      <c r="G23" s="15">
        <f>SUM(G20:G22)</f>
        <v>258.7</v>
      </c>
      <c r="H23" s="16" t="s">
        <v>16</v>
      </c>
    </row>
    <row r="24" spans="1:8" x14ac:dyDescent="0.2">
      <c r="A24" s="30" t="s">
        <v>26</v>
      </c>
      <c r="B24" s="18"/>
      <c r="C24" s="20"/>
      <c r="D24" s="20"/>
      <c r="E24" s="20"/>
      <c r="F24" s="20"/>
      <c r="G24" s="20"/>
      <c r="H24" s="20"/>
    </row>
    <row r="25" spans="1:8" x14ac:dyDescent="0.2">
      <c r="A25" s="31"/>
      <c r="B25" s="18" t="s">
        <v>59</v>
      </c>
      <c r="C25" s="20">
        <v>60</v>
      </c>
      <c r="D25" s="20">
        <v>10.638</v>
      </c>
      <c r="E25" s="20">
        <v>2.7719999999999998</v>
      </c>
      <c r="F25" s="20">
        <v>1.752</v>
      </c>
      <c r="G25" s="20">
        <v>73.998000000000005</v>
      </c>
      <c r="H25" s="22">
        <v>249</v>
      </c>
    </row>
    <row r="26" spans="1:8" x14ac:dyDescent="0.2">
      <c r="A26" s="31"/>
      <c r="B26" s="18" t="s">
        <v>60</v>
      </c>
      <c r="C26" s="20">
        <v>150</v>
      </c>
      <c r="D26" s="20">
        <v>0</v>
      </c>
      <c r="E26" s="20">
        <v>0</v>
      </c>
      <c r="F26" s="20">
        <v>19.899999999999999</v>
      </c>
      <c r="G26" s="20">
        <v>45.5</v>
      </c>
      <c r="H26" s="22">
        <v>136</v>
      </c>
    </row>
    <row r="27" spans="1:8" ht="12.75" customHeight="1" x14ac:dyDescent="0.2">
      <c r="A27" s="31"/>
      <c r="B27" s="18"/>
      <c r="C27" s="20"/>
      <c r="D27" s="20"/>
      <c r="E27" s="20"/>
      <c r="F27" s="20"/>
      <c r="G27" s="20"/>
      <c r="H27" s="20"/>
    </row>
    <row r="28" spans="1:8" ht="12.75" customHeight="1" x14ac:dyDescent="0.2">
      <c r="A28" s="31"/>
      <c r="B28" s="18" t="s">
        <v>21</v>
      </c>
      <c r="C28" s="20">
        <v>20</v>
      </c>
      <c r="D28" s="20">
        <v>1.6</v>
      </c>
      <c r="E28" s="20">
        <v>0.2</v>
      </c>
      <c r="F28" s="20">
        <v>9.6999999999999993</v>
      </c>
      <c r="G28" s="20">
        <v>44.4</v>
      </c>
      <c r="H28" s="22">
        <v>47</v>
      </c>
    </row>
    <row r="29" spans="1:8" x14ac:dyDescent="0.2">
      <c r="A29" s="5" t="s">
        <v>27</v>
      </c>
      <c r="B29" s="14" t="s">
        <v>16</v>
      </c>
      <c r="C29" s="15">
        <f>SUM(C24:C28)</f>
        <v>230</v>
      </c>
      <c r="D29" s="15">
        <f>SUM(D24:D28)</f>
        <v>12.238</v>
      </c>
      <c r="E29" s="15">
        <f>SUM(E24:E28)</f>
        <v>2.972</v>
      </c>
      <c r="F29" s="15">
        <f>SUM(F24:F28)</f>
        <v>31.351999999999997</v>
      </c>
      <c r="G29" s="15">
        <f>SUM(G24:G28)</f>
        <v>163.898</v>
      </c>
      <c r="H29" s="16" t="s">
        <v>16</v>
      </c>
    </row>
    <row r="30" spans="1:8" x14ac:dyDescent="0.2">
      <c r="A30" s="5" t="s">
        <v>28</v>
      </c>
      <c r="B30" s="17" t="s">
        <v>16</v>
      </c>
      <c r="C30" s="5">
        <f>(C9+C11+C19+C23+C29)</f>
        <v>1600</v>
      </c>
      <c r="D30" s="5">
        <f>(D9+D11+D19+D23+D29)</f>
        <v>40.448</v>
      </c>
      <c r="E30" s="5">
        <f>(E9+E11+E19+E23+E29)</f>
        <v>38.42</v>
      </c>
      <c r="F30" s="5">
        <f>(F9+F11+F19+F23+F29)</f>
        <v>226.77200000000002</v>
      </c>
      <c r="G30" s="5">
        <f>(G9+G11+G19+G23+G29)</f>
        <v>1390.778</v>
      </c>
      <c r="H30" s="7" t="s">
        <v>16</v>
      </c>
    </row>
    <row r="31" spans="1:8" ht="128.25" customHeight="1" x14ac:dyDescent="0.2">
      <c r="H31" s="8"/>
    </row>
    <row r="32" spans="1:8" x14ac:dyDescent="0.2">
      <c r="H32" s="8"/>
    </row>
  </sheetData>
  <mergeCells count="12">
    <mergeCell ref="A24:A28"/>
    <mergeCell ref="A1:H1"/>
    <mergeCell ref="A2:A3"/>
    <mergeCell ref="B2:B3"/>
    <mergeCell ref="C2:C3"/>
    <mergeCell ref="D2:F2"/>
    <mergeCell ref="G2:G3"/>
    <mergeCell ref="H2:H3"/>
    <mergeCell ref="A4:G4"/>
    <mergeCell ref="A5:A8"/>
    <mergeCell ref="A12:A18"/>
    <mergeCell ref="A20:A22"/>
  </mergeCells>
  <pageMargins left="0.39370078740157483" right="0.39370078740157483" top="0.39370078740157483" bottom="0.39370078740157483" header="0.31496062992125984" footer="0.31496062992125984"/>
  <pageSetup paperSize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zoomScale="120" zoomScaleNormal="120" workbookViewId="0">
      <selection activeCell="H4" sqref="H4"/>
    </sheetView>
  </sheetViews>
  <sheetFormatPr defaultRowHeight="12.75" x14ac:dyDescent="0.2"/>
  <cols>
    <col min="1" max="1" width="22" style="4" customWidth="1"/>
    <col min="2" max="2" width="46.42578125" style="4" customWidth="1"/>
    <col min="3" max="3" width="11" style="4" customWidth="1"/>
    <col min="4" max="4" width="10.5703125" style="4" customWidth="1"/>
    <col min="5" max="5" width="9.7109375" style="4" customWidth="1"/>
    <col min="6" max="6" width="11.42578125" style="4" customWidth="1"/>
    <col min="7" max="7" width="14.85546875" style="4" customWidth="1"/>
    <col min="8" max="8" width="13.85546875" style="4" customWidth="1"/>
    <col min="9" max="16384" width="9.140625" style="3"/>
  </cols>
  <sheetData>
    <row r="1" spans="1:8" x14ac:dyDescent="0.2">
      <c r="A1" s="25" t="s">
        <v>32</v>
      </c>
      <c r="B1" s="25"/>
      <c r="C1" s="25"/>
      <c r="D1" s="25"/>
      <c r="E1" s="25"/>
      <c r="F1" s="25"/>
      <c r="G1" s="25"/>
      <c r="H1" s="25"/>
    </row>
    <row r="2" spans="1:8" s="1" customFormat="1" ht="24.75" customHeight="1" x14ac:dyDescent="0.25">
      <c r="A2" s="33" t="s">
        <v>1</v>
      </c>
      <c r="B2" s="33" t="s">
        <v>2</v>
      </c>
      <c r="C2" s="33" t="s">
        <v>3</v>
      </c>
      <c r="D2" s="35" t="s">
        <v>4</v>
      </c>
      <c r="E2" s="36"/>
      <c r="F2" s="37"/>
      <c r="G2" s="33" t="s">
        <v>5</v>
      </c>
      <c r="H2" s="33" t="s">
        <v>6</v>
      </c>
    </row>
    <row r="3" spans="1:8" x14ac:dyDescent="0.2">
      <c r="A3" s="34"/>
      <c r="B3" s="34"/>
      <c r="C3" s="34"/>
      <c r="D3" s="2" t="s">
        <v>7</v>
      </c>
      <c r="E3" s="2" t="s">
        <v>8</v>
      </c>
      <c r="F3" s="2" t="s">
        <v>9</v>
      </c>
      <c r="G3" s="34"/>
      <c r="H3" s="34"/>
    </row>
    <row r="4" spans="1:8" x14ac:dyDescent="0.2">
      <c r="A4" s="38" t="s">
        <v>10</v>
      </c>
      <c r="B4" s="39"/>
      <c r="C4" s="39"/>
      <c r="D4" s="39"/>
      <c r="E4" s="39"/>
      <c r="F4" s="39"/>
      <c r="G4" s="40"/>
      <c r="H4" s="18"/>
    </row>
    <row r="5" spans="1:8" x14ac:dyDescent="0.2">
      <c r="A5" s="30" t="s">
        <v>11</v>
      </c>
      <c r="B5" s="18" t="s">
        <v>12</v>
      </c>
      <c r="C5" s="20">
        <v>135</v>
      </c>
      <c r="D5" s="20">
        <v>18.36</v>
      </c>
      <c r="E5" s="20">
        <v>14.3</v>
      </c>
      <c r="F5" s="20">
        <v>14.37</v>
      </c>
      <c r="G5" s="20">
        <v>261</v>
      </c>
      <c r="H5" s="22">
        <v>81</v>
      </c>
    </row>
    <row r="6" spans="1:8" x14ac:dyDescent="0.2">
      <c r="A6" s="31"/>
      <c r="B6" s="18" t="s">
        <v>61</v>
      </c>
      <c r="C6" s="20">
        <v>180</v>
      </c>
      <c r="D6" s="20">
        <v>3.7</v>
      </c>
      <c r="E6" s="20">
        <v>4.0999999999999996</v>
      </c>
      <c r="F6" s="20">
        <v>15.73</v>
      </c>
      <c r="G6" s="20">
        <v>1.7709999999999999</v>
      </c>
      <c r="H6" s="20">
        <v>130</v>
      </c>
    </row>
    <row r="7" spans="1:8" x14ac:dyDescent="0.2">
      <c r="A7" s="31"/>
      <c r="B7" s="18" t="s">
        <v>53</v>
      </c>
      <c r="C7" s="20">
        <v>10</v>
      </c>
      <c r="D7" s="20">
        <v>0.08</v>
      </c>
      <c r="E7" s="20">
        <v>7.25</v>
      </c>
      <c r="F7" s="20">
        <v>0.13</v>
      </c>
      <c r="G7" s="20">
        <v>66.099999999999994</v>
      </c>
      <c r="H7" s="22">
        <v>6</v>
      </c>
    </row>
    <row r="8" spans="1:8" x14ac:dyDescent="0.2">
      <c r="A8" s="31"/>
      <c r="B8" s="18" t="s">
        <v>62</v>
      </c>
      <c r="C8" s="20">
        <v>25</v>
      </c>
      <c r="D8" s="20">
        <v>4.1399999999999997</v>
      </c>
      <c r="E8" s="20">
        <v>3.44</v>
      </c>
      <c r="F8" s="20">
        <v>8.08</v>
      </c>
      <c r="G8" s="20">
        <v>117.69</v>
      </c>
      <c r="H8" s="20">
        <v>115</v>
      </c>
    </row>
    <row r="9" spans="1:8" ht="25.5" x14ac:dyDescent="0.2">
      <c r="A9" s="32"/>
      <c r="B9" s="18" t="s">
        <v>31</v>
      </c>
      <c r="C9" s="20">
        <v>20</v>
      </c>
      <c r="D9" s="20">
        <v>1.6</v>
      </c>
      <c r="E9" s="20">
        <v>0.2</v>
      </c>
      <c r="F9" s="20">
        <v>9.6999999999999993</v>
      </c>
      <c r="G9" s="20">
        <v>47</v>
      </c>
      <c r="H9" s="20"/>
    </row>
    <row r="10" spans="1:8" x14ac:dyDescent="0.2">
      <c r="A10" s="6" t="s">
        <v>15</v>
      </c>
      <c r="B10" s="17" t="s">
        <v>16</v>
      </c>
      <c r="C10" s="5">
        <f>SUM(C5:C9)</f>
        <v>370</v>
      </c>
      <c r="D10" s="5">
        <f>SUM(D5:D9)</f>
        <v>27.88</v>
      </c>
      <c r="E10" s="5">
        <f>SUM(E5:E9)</f>
        <v>29.29</v>
      </c>
      <c r="F10" s="5">
        <f>SUM(F5:F9)</f>
        <v>48.010000000000005</v>
      </c>
      <c r="G10" s="5">
        <f>SUM(G5:G9)</f>
        <v>493.56099999999998</v>
      </c>
      <c r="H10" s="7" t="s">
        <v>16</v>
      </c>
    </row>
    <row r="11" spans="1:8" x14ac:dyDescent="0.2">
      <c r="A11" s="19" t="s">
        <v>17</v>
      </c>
      <c r="B11" s="18" t="s">
        <v>63</v>
      </c>
      <c r="C11" s="20">
        <v>100</v>
      </c>
      <c r="D11" s="20">
        <v>1</v>
      </c>
      <c r="E11" s="20">
        <v>0.5</v>
      </c>
      <c r="F11" s="20">
        <v>20</v>
      </c>
      <c r="G11" s="20">
        <v>93</v>
      </c>
      <c r="H11" s="20">
        <v>156</v>
      </c>
    </row>
    <row r="12" spans="1:8" x14ac:dyDescent="0.2">
      <c r="A12" s="5" t="s">
        <v>19</v>
      </c>
      <c r="B12" s="17" t="s">
        <v>16</v>
      </c>
      <c r="C12" s="5">
        <f>SUM(C11:C11)</f>
        <v>100</v>
      </c>
      <c r="D12" s="5">
        <f>SUM(D11:D11)</f>
        <v>1</v>
      </c>
      <c r="E12" s="5">
        <f>SUM(E11:E11)</f>
        <v>0.5</v>
      </c>
      <c r="F12" s="5">
        <f>SUM(F11:F11)</f>
        <v>20</v>
      </c>
      <c r="G12" s="5">
        <f>SUM(G11:G11)</f>
        <v>93</v>
      </c>
      <c r="H12" s="7" t="s">
        <v>16</v>
      </c>
    </row>
    <row r="13" spans="1:8" x14ac:dyDescent="0.2">
      <c r="A13" s="30" t="s">
        <v>20</v>
      </c>
      <c r="B13" s="18" t="s">
        <v>64</v>
      </c>
      <c r="C13" s="20">
        <v>40</v>
      </c>
      <c r="D13" s="20">
        <v>0.6</v>
      </c>
      <c r="E13" s="20">
        <v>0.04</v>
      </c>
      <c r="F13" s="20">
        <v>3.64</v>
      </c>
      <c r="G13" s="20">
        <v>14.86</v>
      </c>
      <c r="H13" s="22"/>
    </row>
    <row r="14" spans="1:8" x14ac:dyDescent="0.2">
      <c r="A14" s="31"/>
      <c r="B14" s="18" t="s">
        <v>65</v>
      </c>
      <c r="C14" s="20">
        <v>180</v>
      </c>
      <c r="D14" s="20">
        <v>5.5</v>
      </c>
      <c r="E14" s="20">
        <v>2.4</v>
      </c>
      <c r="F14" s="20">
        <v>17.34</v>
      </c>
      <c r="G14" s="20">
        <v>121.62</v>
      </c>
      <c r="H14" s="22">
        <v>99</v>
      </c>
    </row>
    <row r="15" spans="1:8" x14ac:dyDescent="0.2">
      <c r="A15" s="31"/>
      <c r="B15" s="18" t="s">
        <v>66</v>
      </c>
      <c r="C15" s="20">
        <v>60</v>
      </c>
      <c r="D15" s="20">
        <v>9.15</v>
      </c>
      <c r="E15" s="20">
        <v>10.18</v>
      </c>
      <c r="F15" s="20">
        <v>7.89</v>
      </c>
      <c r="G15" s="20">
        <v>159.99</v>
      </c>
      <c r="H15" s="20">
        <v>281</v>
      </c>
    </row>
    <row r="16" spans="1:8" x14ac:dyDescent="0.2">
      <c r="A16" s="31"/>
      <c r="B16" s="18" t="s">
        <v>67</v>
      </c>
      <c r="C16" s="20">
        <v>120</v>
      </c>
      <c r="D16" s="20">
        <v>3</v>
      </c>
      <c r="E16" s="20">
        <v>4.0599999999999996</v>
      </c>
      <c r="F16" s="20">
        <v>11.55</v>
      </c>
      <c r="G16" s="20">
        <v>101.05</v>
      </c>
      <c r="H16" s="22">
        <v>59</v>
      </c>
    </row>
    <row r="17" spans="1:8" x14ac:dyDescent="0.2">
      <c r="A17" s="31"/>
      <c r="B17" s="18" t="s">
        <v>46</v>
      </c>
      <c r="C17" s="20">
        <v>150</v>
      </c>
      <c r="D17" s="20">
        <v>42</v>
      </c>
      <c r="E17" s="20">
        <v>0</v>
      </c>
      <c r="F17" s="20">
        <v>19.23</v>
      </c>
      <c r="G17" s="20">
        <v>75.239999999999995</v>
      </c>
      <c r="H17" s="20">
        <v>126</v>
      </c>
    </row>
    <row r="18" spans="1:8" x14ac:dyDescent="0.2">
      <c r="A18" s="31"/>
      <c r="B18" s="18" t="s">
        <v>21</v>
      </c>
      <c r="C18" s="20">
        <v>20</v>
      </c>
      <c r="D18" s="20">
        <v>1.1000000000000001</v>
      </c>
      <c r="E18" s="20">
        <v>0.2</v>
      </c>
      <c r="F18" s="20">
        <v>9.9</v>
      </c>
      <c r="G18" s="20">
        <v>44.4</v>
      </c>
      <c r="H18" s="20"/>
    </row>
    <row r="19" spans="1:8" x14ac:dyDescent="0.2">
      <c r="A19" s="32"/>
      <c r="B19" s="18" t="s">
        <v>33</v>
      </c>
      <c r="C19" s="20">
        <v>20</v>
      </c>
      <c r="D19" s="20">
        <v>1.6</v>
      </c>
      <c r="E19" s="20">
        <v>0.2</v>
      </c>
      <c r="F19" s="20">
        <v>9.6999999999999993</v>
      </c>
      <c r="G19" s="20">
        <v>47</v>
      </c>
      <c r="H19" s="20"/>
    </row>
    <row r="20" spans="1:8" x14ac:dyDescent="0.2">
      <c r="A20" s="5" t="s">
        <v>22</v>
      </c>
      <c r="B20" s="17" t="s">
        <v>16</v>
      </c>
      <c r="C20" s="5">
        <f>SUM(C13:C19)</f>
        <v>590</v>
      </c>
      <c r="D20" s="5">
        <f>SUM(D13:D19)</f>
        <v>62.95</v>
      </c>
      <c r="E20" s="5">
        <f>SUM(E13:E19)</f>
        <v>17.079999999999998</v>
      </c>
      <c r="F20" s="5">
        <f>SUM(F13:F19)</f>
        <v>79.250000000000014</v>
      </c>
      <c r="G20" s="5">
        <f>SUM(G13:G19)</f>
        <v>564.16000000000008</v>
      </c>
      <c r="H20" s="7" t="s">
        <v>16</v>
      </c>
    </row>
    <row r="21" spans="1:8" x14ac:dyDescent="0.2">
      <c r="A21" s="30" t="s">
        <v>23</v>
      </c>
      <c r="B21" s="18"/>
      <c r="C21" s="20"/>
      <c r="D21" s="20"/>
      <c r="E21" s="20"/>
      <c r="F21" s="20"/>
      <c r="G21" s="20"/>
      <c r="H21" s="22"/>
    </row>
    <row r="22" spans="1:8" x14ac:dyDescent="0.2">
      <c r="A22" s="31"/>
      <c r="B22" s="18" t="s">
        <v>68</v>
      </c>
      <c r="C22" s="20">
        <v>60</v>
      </c>
      <c r="D22" s="20">
        <v>6.25</v>
      </c>
      <c r="E22" s="20">
        <v>11.81</v>
      </c>
      <c r="F22" s="20">
        <v>32.979999999999997</v>
      </c>
      <c r="G22" s="20">
        <v>264.89</v>
      </c>
      <c r="H22" s="22">
        <v>444</v>
      </c>
    </row>
    <row r="23" spans="1:8" x14ac:dyDescent="0.2">
      <c r="A23" s="32"/>
      <c r="B23" s="18" t="s">
        <v>69</v>
      </c>
      <c r="C23" s="20">
        <v>150</v>
      </c>
      <c r="D23" s="20">
        <v>0</v>
      </c>
      <c r="E23" s="20">
        <v>0</v>
      </c>
      <c r="F23" s="20">
        <v>18.2</v>
      </c>
      <c r="G23" s="20">
        <v>72.8</v>
      </c>
      <c r="H23" s="22">
        <v>411</v>
      </c>
    </row>
    <row r="24" spans="1:8" x14ac:dyDescent="0.2">
      <c r="A24" s="5" t="s">
        <v>25</v>
      </c>
      <c r="B24" s="17" t="s">
        <v>16</v>
      </c>
      <c r="C24" s="5">
        <f>SUM(C21:C23)</f>
        <v>210</v>
      </c>
      <c r="D24" s="5">
        <f>SUM(D21:D23)</f>
        <v>6.25</v>
      </c>
      <c r="E24" s="5">
        <f>SUM(E21:E23)</f>
        <v>11.81</v>
      </c>
      <c r="F24" s="5">
        <f>SUM(F21:F23)</f>
        <v>51.179999999999993</v>
      </c>
      <c r="G24" s="5">
        <f>SUM(G21:G23)</f>
        <v>337.69</v>
      </c>
      <c r="H24" s="7" t="s">
        <v>16</v>
      </c>
    </row>
    <row r="25" spans="1:8" x14ac:dyDescent="0.2">
      <c r="A25" s="30" t="s">
        <v>26</v>
      </c>
      <c r="B25" s="18" t="s">
        <v>70</v>
      </c>
      <c r="C25" s="20">
        <v>130</v>
      </c>
      <c r="D25" s="20">
        <v>3.46</v>
      </c>
      <c r="E25" s="20">
        <v>3.3</v>
      </c>
      <c r="F25" s="20">
        <v>43.4</v>
      </c>
      <c r="G25" s="20">
        <v>137.19999999999999</v>
      </c>
      <c r="H25" s="22">
        <v>183</v>
      </c>
    </row>
    <row r="26" spans="1:8" x14ac:dyDescent="0.2">
      <c r="A26" s="31"/>
      <c r="B26" s="18"/>
      <c r="C26" s="20"/>
      <c r="D26" s="20"/>
      <c r="E26" s="20"/>
      <c r="F26" s="20"/>
      <c r="G26" s="20"/>
      <c r="H26" s="22"/>
    </row>
    <row r="27" spans="1:8" x14ac:dyDescent="0.2">
      <c r="A27" s="31"/>
      <c r="B27" s="18" t="s">
        <v>47</v>
      </c>
      <c r="C27" s="20">
        <v>150</v>
      </c>
      <c r="D27" s="20">
        <v>0</v>
      </c>
      <c r="E27" s="20">
        <v>0</v>
      </c>
      <c r="F27" s="20">
        <v>18.2</v>
      </c>
      <c r="G27" s="20">
        <v>72.8</v>
      </c>
      <c r="H27" s="22">
        <v>136</v>
      </c>
    </row>
    <row r="28" spans="1:8" x14ac:dyDescent="0.2">
      <c r="A28" s="31"/>
      <c r="B28" s="18"/>
      <c r="C28" s="20"/>
      <c r="D28" s="20" t="s">
        <v>16</v>
      </c>
      <c r="E28" s="20" t="s">
        <v>16</v>
      </c>
      <c r="F28" s="20"/>
      <c r="G28" s="20"/>
      <c r="H28" s="22"/>
    </row>
    <row r="29" spans="1:8" x14ac:dyDescent="0.2">
      <c r="A29" s="31"/>
      <c r="B29" s="18"/>
      <c r="C29" s="20"/>
      <c r="D29" s="20"/>
      <c r="E29" s="20"/>
      <c r="F29" s="20"/>
      <c r="G29" s="20"/>
      <c r="H29" s="20">
        <v>3</v>
      </c>
    </row>
    <row r="30" spans="1:8" ht="25.5" x14ac:dyDescent="0.2">
      <c r="A30" s="32"/>
      <c r="B30" s="18" t="s">
        <v>31</v>
      </c>
      <c r="C30" s="20">
        <v>20</v>
      </c>
      <c r="D30" s="20">
        <v>1.6</v>
      </c>
      <c r="E30" s="20">
        <v>0.2</v>
      </c>
      <c r="F30" s="20">
        <v>9.6999999999999993</v>
      </c>
      <c r="G30" s="20">
        <v>47</v>
      </c>
      <c r="H30" s="20"/>
    </row>
    <row r="31" spans="1:8" x14ac:dyDescent="0.2">
      <c r="A31" s="5" t="s">
        <v>27</v>
      </c>
      <c r="B31" s="17" t="s">
        <v>16</v>
      </c>
      <c r="C31" s="5">
        <f>SUM(C25:C30)</f>
        <v>300</v>
      </c>
      <c r="D31" s="5">
        <f>SUM(D25:D30)</f>
        <v>5.0600000000000005</v>
      </c>
      <c r="E31" s="5">
        <f>SUM(E25:E30)</f>
        <v>3.5</v>
      </c>
      <c r="F31" s="5">
        <f>SUM(F25:F30)</f>
        <v>71.3</v>
      </c>
      <c r="G31" s="5">
        <f>SUM(G25:G30)</f>
        <v>257</v>
      </c>
      <c r="H31" s="7" t="s">
        <v>16</v>
      </c>
    </row>
    <row r="32" spans="1:8" x14ac:dyDescent="0.2">
      <c r="A32" s="5" t="s">
        <v>28</v>
      </c>
      <c r="B32" s="17" t="s">
        <v>16</v>
      </c>
      <c r="C32" s="5">
        <f>(C10+C12+C20+C24+C31)</f>
        <v>1570</v>
      </c>
      <c r="D32" s="5">
        <f>(D10+D12+D20+D24+D31)</f>
        <v>103.14</v>
      </c>
      <c r="E32" s="5">
        <f>(E10+E12+E20+E24+E31)</f>
        <v>62.18</v>
      </c>
      <c r="F32" s="5">
        <f>(F10+F12+F20+F24+F31)</f>
        <v>269.74</v>
      </c>
      <c r="G32" s="5">
        <f>(G10+G12+G20+G24+G31)</f>
        <v>1745.4110000000001</v>
      </c>
      <c r="H32" s="7" t="s">
        <v>16</v>
      </c>
    </row>
    <row r="33" spans="8:8" ht="128.25" customHeight="1" x14ac:dyDescent="0.2">
      <c r="H33" s="8"/>
    </row>
    <row r="34" spans="8:8" x14ac:dyDescent="0.2">
      <c r="H34" s="8"/>
    </row>
  </sheetData>
  <mergeCells count="12">
    <mergeCell ref="A25:A30"/>
    <mergeCell ref="A1:H1"/>
    <mergeCell ref="A2:A3"/>
    <mergeCell ref="B2:B3"/>
    <mergeCell ref="C2:C3"/>
    <mergeCell ref="D2:F2"/>
    <mergeCell ref="G2:G3"/>
    <mergeCell ref="H2:H3"/>
    <mergeCell ref="A4:G4"/>
    <mergeCell ref="A5:A9"/>
    <mergeCell ref="A13:A19"/>
    <mergeCell ref="A21:A23"/>
  </mergeCells>
  <pageMargins left="0.39370078740157483" right="0.39370078740157483" top="0.39370078740157483" bottom="0.39370078740157483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zoomScale="120" zoomScaleNormal="120" workbookViewId="0">
      <selection activeCell="H4" sqref="H4"/>
    </sheetView>
  </sheetViews>
  <sheetFormatPr defaultRowHeight="12.75" x14ac:dyDescent="0.2"/>
  <cols>
    <col min="1" max="1" width="22" style="4" customWidth="1"/>
    <col min="2" max="2" width="53.28515625" style="4" customWidth="1"/>
    <col min="3" max="3" width="11" style="4" customWidth="1"/>
    <col min="4" max="4" width="7.42578125" style="4" customWidth="1"/>
    <col min="5" max="5" width="8.5703125" style="4" customWidth="1"/>
    <col min="6" max="6" width="11.140625" style="4" customWidth="1"/>
    <col min="7" max="7" width="14.85546875" style="4" customWidth="1"/>
    <col min="8" max="8" width="11.7109375" style="4" customWidth="1"/>
    <col min="9" max="16384" width="9.140625" style="3"/>
  </cols>
  <sheetData>
    <row r="1" spans="1:8" x14ac:dyDescent="0.2">
      <c r="A1" s="25" t="s">
        <v>34</v>
      </c>
      <c r="B1" s="25"/>
      <c r="C1" s="25"/>
      <c r="D1" s="25"/>
      <c r="E1" s="25"/>
      <c r="F1" s="25"/>
      <c r="G1" s="25"/>
      <c r="H1" s="25"/>
    </row>
    <row r="2" spans="1:8" s="1" customFormat="1" ht="13.5" customHeight="1" x14ac:dyDescent="0.25">
      <c r="A2" s="28" t="s">
        <v>1</v>
      </c>
      <c r="B2" s="28" t="s">
        <v>2</v>
      </c>
      <c r="C2" s="28" t="s">
        <v>3</v>
      </c>
      <c r="D2" s="28" t="s">
        <v>4</v>
      </c>
      <c r="E2" s="28"/>
      <c r="F2" s="28"/>
      <c r="G2" s="28" t="s">
        <v>5</v>
      </c>
      <c r="H2" s="28" t="s">
        <v>6</v>
      </c>
    </row>
    <row r="3" spans="1:8" x14ac:dyDescent="0.2">
      <c r="A3" s="29"/>
      <c r="B3" s="29"/>
      <c r="C3" s="29"/>
      <c r="D3" s="2" t="s">
        <v>7</v>
      </c>
      <c r="E3" s="2" t="s">
        <v>8</v>
      </c>
      <c r="F3" s="2" t="s">
        <v>9</v>
      </c>
      <c r="G3" s="29"/>
      <c r="H3" s="29"/>
    </row>
    <row r="4" spans="1:8" x14ac:dyDescent="0.2">
      <c r="A4" s="26" t="s">
        <v>10</v>
      </c>
      <c r="B4" s="27"/>
      <c r="C4" s="27"/>
      <c r="D4" s="27"/>
      <c r="E4" s="27"/>
      <c r="F4" s="27"/>
      <c r="G4" s="27"/>
      <c r="H4" s="18"/>
    </row>
    <row r="5" spans="1:8" ht="15.75" customHeight="1" x14ac:dyDescent="0.2">
      <c r="A5" s="24" t="s">
        <v>11</v>
      </c>
      <c r="B5" s="18" t="s">
        <v>71</v>
      </c>
      <c r="C5" s="20">
        <v>150</v>
      </c>
      <c r="D5" s="20">
        <v>7.56</v>
      </c>
      <c r="E5" s="20">
        <v>11.25</v>
      </c>
      <c r="F5" s="20">
        <v>28.35</v>
      </c>
      <c r="G5" s="20">
        <v>244.5</v>
      </c>
      <c r="H5" s="22">
        <v>66</v>
      </c>
    </row>
    <row r="6" spans="1:8" x14ac:dyDescent="0.2">
      <c r="A6" s="24"/>
      <c r="B6" s="18" t="s">
        <v>53</v>
      </c>
      <c r="C6" s="20">
        <v>10</v>
      </c>
      <c r="D6" s="20">
        <v>0.08</v>
      </c>
      <c r="E6" s="20">
        <v>7.25</v>
      </c>
      <c r="F6" s="20">
        <v>0.13</v>
      </c>
      <c r="G6" s="20">
        <v>66.099999999999994</v>
      </c>
      <c r="H6" s="22">
        <v>6</v>
      </c>
    </row>
    <row r="7" spans="1:8" x14ac:dyDescent="0.2">
      <c r="A7" s="24"/>
      <c r="B7" s="18" t="s">
        <v>72</v>
      </c>
      <c r="C7" s="20">
        <v>150</v>
      </c>
      <c r="D7" s="20">
        <v>2.8</v>
      </c>
      <c r="E7" s="20">
        <v>3.2</v>
      </c>
      <c r="F7" s="20">
        <v>14.08</v>
      </c>
      <c r="G7" s="20">
        <v>99.1</v>
      </c>
      <c r="H7" s="20">
        <v>120</v>
      </c>
    </row>
    <row r="8" spans="1:8" ht="25.5" x14ac:dyDescent="0.2">
      <c r="A8" s="24"/>
      <c r="B8" s="18" t="s">
        <v>35</v>
      </c>
      <c r="C8" s="20">
        <v>20</v>
      </c>
      <c r="D8" s="20">
        <v>1.6</v>
      </c>
      <c r="E8" s="20">
        <v>0.2</v>
      </c>
      <c r="F8" s="20">
        <v>9.6999999999999993</v>
      </c>
      <c r="G8" s="20">
        <v>47</v>
      </c>
      <c r="H8" s="20"/>
    </row>
    <row r="9" spans="1:8" x14ac:dyDescent="0.2">
      <c r="A9" s="6" t="s">
        <v>15</v>
      </c>
      <c r="B9" s="17" t="s">
        <v>16</v>
      </c>
      <c r="C9" s="5">
        <f>SUM(C5:C8)</f>
        <v>330</v>
      </c>
      <c r="D9" s="5">
        <f>SUM(D5:D8)</f>
        <v>12.04</v>
      </c>
      <c r="E9" s="5">
        <f>SUM(E5:E8)</f>
        <v>21.9</v>
      </c>
      <c r="F9" s="5">
        <f>SUM(F5:F8)</f>
        <v>52.260000000000005</v>
      </c>
      <c r="G9" s="5">
        <f>SUM(G5:G8)</f>
        <v>456.70000000000005</v>
      </c>
      <c r="H9" s="7" t="s">
        <v>16</v>
      </c>
    </row>
    <row r="10" spans="1:8" x14ac:dyDescent="0.2">
      <c r="A10" s="17" t="s">
        <v>17</v>
      </c>
      <c r="B10" s="18" t="s">
        <v>18</v>
      </c>
      <c r="C10" s="20">
        <v>150</v>
      </c>
      <c r="D10" s="20">
        <v>0.75</v>
      </c>
      <c r="E10" s="20">
        <v>0</v>
      </c>
      <c r="F10" s="20">
        <v>13.65</v>
      </c>
      <c r="G10" s="20">
        <v>57</v>
      </c>
      <c r="H10" s="20">
        <v>134</v>
      </c>
    </row>
    <row r="11" spans="1:8" x14ac:dyDescent="0.2">
      <c r="A11" s="5" t="s">
        <v>19</v>
      </c>
      <c r="B11" s="17" t="s">
        <v>16</v>
      </c>
      <c r="C11" s="5">
        <f>SUM(C10:C10)</f>
        <v>150</v>
      </c>
      <c r="D11" s="5">
        <f>SUM(D10:D10)</f>
        <v>0.75</v>
      </c>
      <c r="E11" s="5">
        <f>SUM(E10:E10)</f>
        <v>0</v>
      </c>
      <c r="F11" s="5">
        <f>SUM(F10:F10)</f>
        <v>13.65</v>
      </c>
      <c r="G11" s="5">
        <f>SUM(G10:G10)</f>
        <v>57</v>
      </c>
      <c r="H11" s="7" t="s">
        <v>16</v>
      </c>
    </row>
    <row r="12" spans="1:8" x14ac:dyDescent="0.2">
      <c r="A12" s="24" t="s">
        <v>20</v>
      </c>
      <c r="B12" s="18" t="s">
        <v>73</v>
      </c>
      <c r="C12" s="20">
        <v>35</v>
      </c>
      <c r="D12" s="20">
        <v>0.3</v>
      </c>
      <c r="E12" s="20">
        <v>0</v>
      </c>
      <c r="F12" s="20">
        <v>0.9</v>
      </c>
      <c r="G12" s="20">
        <v>4.9000000000000004</v>
      </c>
      <c r="H12" s="22"/>
    </row>
    <row r="13" spans="1:8" x14ac:dyDescent="0.2">
      <c r="A13" s="24"/>
      <c r="B13" s="18" t="s">
        <v>74</v>
      </c>
      <c r="C13" s="20">
        <v>180</v>
      </c>
      <c r="D13" s="20">
        <v>1.3140000000000001</v>
      </c>
      <c r="E13" s="20">
        <v>3.53</v>
      </c>
      <c r="F13" s="20">
        <v>9.18</v>
      </c>
      <c r="G13" s="20">
        <v>73.8</v>
      </c>
      <c r="H13" s="20">
        <v>57</v>
      </c>
    </row>
    <row r="14" spans="1:8" x14ac:dyDescent="0.2">
      <c r="A14" s="24"/>
      <c r="B14" s="18" t="s">
        <v>75</v>
      </c>
      <c r="C14" s="20">
        <v>120</v>
      </c>
      <c r="D14" s="20">
        <v>25.56</v>
      </c>
      <c r="E14" s="20">
        <v>26.4</v>
      </c>
      <c r="F14" s="20">
        <v>22.2</v>
      </c>
      <c r="G14" s="20">
        <v>428.88</v>
      </c>
      <c r="H14" s="20">
        <v>258</v>
      </c>
    </row>
    <row r="15" spans="1:8" x14ac:dyDescent="0.2">
      <c r="A15" s="24"/>
      <c r="B15" s="18" t="s">
        <v>46</v>
      </c>
      <c r="C15" s="20">
        <v>150</v>
      </c>
      <c r="D15" s="20">
        <v>0.42</v>
      </c>
      <c r="E15" s="20">
        <v>0</v>
      </c>
      <c r="F15" s="20">
        <v>19.23</v>
      </c>
      <c r="G15" s="20">
        <v>75.239999999999995</v>
      </c>
      <c r="H15" s="20">
        <v>126</v>
      </c>
    </row>
    <row r="16" spans="1:8" x14ac:dyDescent="0.2">
      <c r="A16" s="24"/>
      <c r="B16" s="18"/>
      <c r="C16" s="20"/>
      <c r="D16" s="20"/>
      <c r="E16" s="20"/>
      <c r="F16" s="20"/>
      <c r="G16" s="20"/>
      <c r="H16" s="20"/>
    </row>
    <row r="17" spans="1:8" ht="15" customHeight="1" x14ac:dyDescent="0.2">
      <c r="A17" s="24"/>
      <c r="B17" s="18"/>
      <c r="C17" s="20"/>
      <c r="D17" s="20"/>
      <c r="E17" s="20"/>
      <c r="F17" s="20"/>
      <c r="G17" s="20"/>
      <c r="H17" s="20"/>
    </row>
    <row r="18" spans="1:8" x14ac:dyDescent="0.2">
      <c r="A18" s="24"/>
      <c r="B18" s="18" t="s">
        <v>21</v>
      </c>
      <c r="C18" s="20">
        <v>20</v>
      </c>
      <c r="D18" s="20">
        <v>1.6</v>
      </c>
      <c r="E18" s="20">
        <v>0.2</v>
      </c>
      <c r="F18" s="20">
        <v>9.9</v>
      </c>
      <c r="G18" s="20">
        <v>44.4</v>
      </c>
      <c r="H18" s="20"/>
    </row>
    <row r="19" spans="1:8" ht="25.5" x14ac:dyDescent="0.2">
      <c r="A19" s="24"/>
      <c r="B19" s="18" t="s">
        <v>35</v>
      </c>
      <c r="C19" s="20">
        <v>20</v>
      </c>
      <c r="D19" s="20">
        <v>0.42</v>
      </c>
      <c r="E19" s="20">
        <v>0.2</v>
      </c>
      <c r="F19" s="20">
        <v>9.6999999999999993</v>
      </c>
      <c r="G19" s="20">
        <v>47</v>
      </c>
      <c r="H19" s="20"/>
    </row>
    <row r="20" spans="1:8" x14ac:dyDescent="0.2">
      <c r="A20" s="5" t="s">
        <v>22</v>
      </c>
      <c r="B20" s="17" t="s">
        <v>16</v>
      </c>
      <c r="C20" s="5">
        <f>SUM(C12:C19)</f>
        <v>525</v>
      </c>
      <c r="D20" s="5">
        <f>SUM(D12:D19)</f>
        <v>29.614000000000004</v>
      </c>
      <c r="E20" s="5">
        <f>SUM(E12:E19)</f>
        <v>30.33</v>
      </c>
      <c r="F20" s="5">
        <f>SUM(F12:F19)</f>
        <v>71.11</v>
      </c>
      <c r="G20" s="5">
        <f>SUM(G12:G19)</f>
        <v>674.21999999999991</v>
      </c>
      <c r="H20" s="7" t="s">
        <v>16</v>
      </c>
    </row>
    <row r="21" spans="1:8" x14ac:dyDescent="0.2">
      <c r="A21" s="41" t="s">
        <v>23</v>
      </c>
      <c r="B21" s="18" t="s">
        <v>76</v>
      </c>
      <c r="C21" s="20">
        <v>35</v>
      </c>
      <c r="D21" s="20">
        <v>2.9</v>
      </c>
      <c r="E21" s="20">
        <v>3.08</v>
      </c>
      <c r="F21" s="20">
        <v>26.46</v>
      </c>
      <c r="G21" s="20">
        <v>146.30000000000001</v>
      </c>
      <c r="H21" s="22">
        <v>151</v>
      </c>
    </row>
    <row r="22" spans="1:8" x14ac:dyDescent="0.2">
      <c r="A22" s="42"/>
      <c r="B22" s="18" t="s">
        <v>77</v>
      </c>
      <c r="C22" s="20">
        <v>150</v>
      </c>
      <c r="D22" s="20">
        <v>3.15</v>
      </c>
      <c r="E22" s="20">
        <v>1.4</v>
      </c>
      <c r="F22" s="20">
        <v>4.87</v>
      </c>
      <c r="G22" s="20">
        <v>42</v>
      </c>
      <c r="H22" s="21"/>
    </row>
    <row r="23" spans="1:8" x14ac:dyDescent="0.2">
      <c r="A23" s="43"/>
      <c r="B23" s="18"/>
      <c r="C23" s="20"/>
      <c r="D23" s="20"/>
      <c r="E23" s="20"/>
      <c r="F23" s="20"/>
      <c r="G23" s="20"/>
      <c r="H23" s="22"/>
    </row>
    <row r="24" spans="1:8" x14ac:dyDescent="0.2">
      <c r="A24" s="5" t="s">
        <v>25</v>
      </c>
      <c r="B24" s="17" t="s">
        <v>16</v>
      </c>
      <c r="C24" s="5">
        <f>SUM(C21:C23)</f>
        <v>185</v>
      </c>
      <c r="D24" s="5">
        <f>SUM(D21:D23)</f>
        <v>6.05</v>
      </c>
      <c r="E24" s="5">
        <f>SUM(E21:E23)</f>
        <v>4.4800000000000004</v>
      </c>
      <c r="F24" s="5">
        <f>SUM(F21:F23)</f>
        <v>31.330000000000002</v>
      </c>
      <c r="G24" s="5">
        <f>SUM(G21:G23)</f>
        <v>188.3</v>
      </c>
      <c r="H24" s="7" t="s">
        <v>16</v>
      </c>
    </row>
    <row r="25" spans="1:8" x14ac:dyDescent="0.2">
      <c r="A25" s="24" t="s">
        <v>26</v>
      </c>
      <c r="B25" s="18" t="s">
        <v>78</v>
      </c>
      <c r="C25" s="20">
        <v>150</v>
      </c>
      <c r="D25" s="20">
        <v>15.3</v>
      </c>
      <c r="E25" s="20">
        <v>8.25</v>
      </c>
      <c r="F25" s="20">
        <v>6.9</v>
      </c>
      <c r="G25" s="20">
        <v>163.19999999999999</v>
      </c>
      <c r="H25" s="22">
        <v>231</v>
      </c>
    </row>
    <row r="26" spans="1:8" x14ac:dyDescent="0.2">
      <c r="A26" s="24"/>
      <c r="B26" s="18" t="s">
        <v>47</v>
      </c>
      <c r="C26" s="20">
        <v>150</v>
      </c>
      <c r="D26" s="20">
        <v>0</v>
      </c>
      <c r="E26" s="20">
        <v>0</v>
      </c>
      <c r="F26" s="20">
        <v>19.899999999999999</v>
      </c>
      <c r="G26" s="20">
        <v>45.5</v>
      </c>
      <c r="H26" s="22">
        <v>136</v>
      </c>
    </row>
    <row r="27" spans="1:8" x14ac:dyDescent="0.2">
      <c r="A27" s="24"/>
      <c r="B27" s="18"/>
      <c r="C27" s="20"/>
      <c r="D27" s="20"/>
      <c r="E27" s="20"/>
      <c r="F27" s="20"/>
      <c r="G27" s="20"/>
      <c r="H27" s="22"/>
    </row>
    <row r="28" spans="1:8" x14ac:dyDescent="0.2">
      <c r="A28" s="24"/>
      <c r="B28" s="18"/>
      <c r="C28" s="20"/>
      <c r="D28" s="20"/>
      <c r="E28" s="20"/>
      <c r="F28" s="20"/>
      <c r="G28" s="20"/>
      <c r="H28" s="20"/>
    </row>
    <row r="29" spans="1:8" x14ac:dyDescent="0.2">
      <c r="A29" s="24"/>
      <c r="B29" s="18"/>
      <c r="C29" s="20"/>
      <c r="D29" s="20"/>
      <c r="E29" s="20"/>
      <c r="F29" s="20"/>
      <c r="G29" s="20"/>
      <c r="H29" s="20"/>
    </row>
    <row r="30" spans="1:8" ht="25.5" x14ac:dyDescent="0.2">
      <c r="A30" s="24"/>
      <c r="B30" s="18" t="s">
        <v>35</v>
      </c>
      <c r="C30" s="20">
        <v>20</v>
      </c>
      <c r="D30" s="20">
        <v>1.6</v>
      </c>
      <c r="E30" s="20">
        <v>0.2</v>
      </c>
      <c r="F30" s="20">
        <v>9.6999999999999993</v>
      </c>
      <c r="G30" s="20">
        <v>47</v>
      </c>
      <c r="H30" s="20"/>
    </row>
    <row r="31" spans="1:8" x14ac:dyDescent="0.2">
      <c r="A31" s="5" t="s">
        <v>27</v>
      </c>
      <c r="B31" s="17" t="s">
        <v>16</v>
      </c>
      <c r="C31" s="5">
        <f>SUM(C25:C30)</f>
        <v>320</v>
      </c>
      <c r="D31" s="5">
        <f>SUM(D25:D30)</f>
        <v>16.900000000000002</v>
      </c>
      <c r="E31" s="5">
        <f>SUM(E25:E30)</f>
        <v>8.4499999999999993</v>
      </c>
      <c r="F31" s="5">
        <f>SUM(F25:F30)</f>
        <v>36.5</v>
      </c>
      <c r="G31" s="5">
        <f>SUM(G25:G30)</f>
        <v>255.7</v>
      </c>
      <c r="H31" s="7" t="s">
        <v>16</v>
      </c>
    </row>
    <row r="32" spans="1:8" x14ac:dyDescent="0.2">
      <c r="A32" s="5" t="s">
        <v>28</v>
      </c>
      <c r="B32" s="17" t="s">
        <v>16</v>
      </c>
      <c r="C32" s="5">
        <f>(C9+C11+C20+C24+C31)</f>
        <v>1510</v>
      </c>
      <c r="D32" s="5">
        <f>(D9+D11+D20+D24+D31)</f>
        <v>65.353999999999999</v>
      </c>
      <c r="E32" s="5">
        <f>(E9+E11+E20+E24+E31)</f>
        <v>65.16</v>
      </c>
      <c r="F32" s="5">
        <f>(F9+F11+F20+F24+F31)</f>
        <v>204.85000000000002</v>
      </c>
      <c r="G32" s="5">
        <f>(G9+G11+G20+G24+G31)</f>
        <v>1631.92</v>
      </c>
      <c r="H32" s="7" t="s">
        <v>16</v>
      </c>
    </row>
    <row r="33" spans="8:8" ht="128.25" customHeight="1" x14ac:dyDescent="0.2">
      <c r="H33" s="8"/>
    </row>
    <row r="34" spans="8:8" x14ac:dyDescent="0.2">
      <c r="H34" s="8"/>
    </row>
  </sheetData>
  <mergeCells count="12">
    <mergeCell ref="A4:G4"/>
    <mergeCell ref="A5:A8"/>
    <mergeCell ref="A12:A19"/>
    <mergeCell ref="A25:A30"/>
    <mergeCell ref="A21:A23"/>
    <mergeCell ref="A1:H1"/>
    <mergeCell ref="A2:A3"/>
    <mergeCell ref="B2:B3"/>
    <mergeCell ref="C2:C3"/>
    <mergeCell ref="D2:F2"/>
    <mergeCell ref="G2:G3"/>
    <mergeCell ref="H2:H3"/>
  </mergeCells>
  <pageMargins left="0.39370078740157483" right="0.39370078740157483" top="0.39370078740157483" bottom="0.39370078740157483" header="0.31496062992125984" footer="0.31496062992125984"/>
  <pageSetup paperSize="9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zoomScale="120" zoomScaleNormal="120" workbookViewId="0">
      <selection activeCell="H4" sqref="H4"/>
    </sheetView>
  </sheetViews>
  <sheetFormatPr defaultRowHeight="12.75" x14ac:dyDescent="0.2"/>
  <cols>
    <col min="1" max="1" width="22" style="4" customWidth="1"/>
    <col min="2" max="2" width="39.7109375" style="4" customWidth="1"/>
    <col min="3" max="3" width="11" style="4" customWidth="1"/>
    <col min="4" max="4" width="10.5703125" style="4" customWidth="1"/>
    <col min="5" max="5" width="9.7109375" style="4" customWidth="1"/>
    <col min="6" max="6" width="11.42578125" style="4" customWidth="1"/>
    <col min="7" max="7" width="14.85546875" style="4" customWidth="1"/>
    <col min="8" max="8" width="13.85546875" style="4" customWidth="1"/>
    <col min="9" max="16384" width="9.140625" style="3"/>
  </cols>
  <sheetData>
    <row r="1" spans="1:8" x14ac:dyDescent="0.2">
      <c r="A1" s="25" t="s">
        <v>37</v>
      </c>
      <c r="B1" s="25"/>
      <c r="C1" s="25"/>
      <c r="D1" s="25"/>
      <c r="E1" s="25"/>
      <c r="F1" s="25"/>
      <c r="G1" s="25"/>
      <c r="H1" s="25"/>
    </row>
    <row r="2" spans="1:8" s="1" customFormat="1" ht="45" customHeight="1" x14ac:dyDescent="0.25">
      <c r="A2" s="28" t="s">
        <v>1</v>
      </c>
      <c r="B2" s="28" t="s">
        <v>2</v>
      </c>
      <c r="C2" s="28" t="s">
        <v>3</v>
      </c>
      <c r="D2" s="28" t="s">
        <v>4</v>
      </c>
      <c r="E2" s="28"/>
      <c r="F2" s="28"/>
      <c r="G2" s="28" t="s">
        <v>5</v>
      </c>
      <c r="H2" s="28" t="s">
        <v>6</v>
      </c>
    </row>
    <row r="3" spans="1:8" x14ac:dyDescent="0.2">
      <c r="A3" s="29"/>
      <c r="B3" s="29"/>
      <c r="C3" s="29"/>
      <c r="D3" s="2" t="s">
        <v>7</v>
      </c>
      <c r="E3" s="2" t="s">
        <v>8</v>
      </c>
      <c r="F3" s="2" t="s">
        <v>9</v>
      </c>
      <c r="G3" s="29"/>
      <c r="H3" s="29"/>
    </row>
    <row r="4" spans="1:8" x14ac:dyDescent="0.2">
      <c r="A4" s="26" t="s">
        <v>10</v>
      </c>
      <c r="B4" s="27"/>
      <c r="C4" s="27"/>
      <c r="D4" s="27"/>
      <c r="E4" s="27"/>
      <c r="F4" s="27"/>
      <c r="G4" s="27"/>
      <c r="H4" s="18"/>
    </row>
    <row r="5" spans="1:8" x14ac:dyDescent="0.2">
      <c r="A5" s="24" t="s">
        <v>11</v>
      </c>
      <c r="B5" s="18" t="s">
        <v>79</v>
      </c>
      <c r="C5" s="20">
        <v>150</v>
      </c>
      <c r="D5" s="20">
        <v>4.53</v>
      </c>
      <c r="E5" s="20">
        <v>6.59</v>
      </c>
      <c r="F5" s="20">
        <v>18.63</v>
      </c>
      <c r="G5" s="20">
        <v>136.68</v>
      </c>
      <c r="H5" s="20">
        <v>189</v>
      </c>
    </row>
    <row r="6" spans="1:8" x14ac:dyDescent="0.2">
      <c r="A6" s="24"/>
      <c r="B6" s="18" t="s">
        <v>80</v>
      </c>
      <c r="C6" s="20">
        <v>180</v>
      </c>
      <c r="D6" s="20">
        <v>3.7</v>
      </c>
      <c r="E6" s="20">
        <v>4.0999999999999996</v>
      </c>
      <c r="F6" s="20">
        <v>15.73</v>
      </c>
      <c r="G6" s="20">
        <v>1.7709999999999999</v>
      </c>
      <c r="H6" s="21">
        <v>130</v>
      </c>
    </row>
    <row r="7" spans="1:8" x14ac:dyDescent="0.2">
      <c r="A7" s="24"/>
      <c r="B7" s="23"/>
      <c r="C7" s="20"/>
      <c r="D7" s="20"/>
      <c r="E7" s="20"/>
      <c r="F7" s="20"/>
      <c r="G7" s="20"/>
      <c r="H7" s="21"/>
    </row>
    <row r="8" spans="1:8" x14ac:dyDescent="0.2">
      <c r="A8" s="24"/>
      <c r="B8" s="18" t="s">
        <v>53</v>
      </c>
      <c r="C8" s="20">
        <v>10</v>
      </c>
      <c r="D8" s="20">
        <v>0.08</v>
      </c>
      <c r="E8" s="20">
        <v>7.25</v>
      </c>
      <c r="F8" s="20">
        <v>0.13</v>
      </c>
      <c r="G8" s="20">
        <v>66.099999999999994</v>
      </c>
      <c r="H8" s="22">
        <v>6</v>
      </c>
    </row>
    <row r="9" spans="1:8" ht="25.5" x14ac:dyDescent="0.2">
      <c r="A9" s="24"/>
      <c r="B9" s="18" t="s">
        <v>31</v>
      </c>
      <c r="C9" s="20">
        <v>20</v>
      </c>
      <c r="D9" s="20">
        <v>1.6</v>
      </c>
      <c r="E9" s="20">
        <v>0.2</v>
      </c>
      <c r="F9" s="20">
        <v>9.6999999999999993</v>
      </c>
      <c r="G9" s="20">
        <v>47</v>
      </c>
      <c r="H9" s="20"/>
    </row>
    <row r="10" spans="1:8" x14ac:dyDescent="0.2">
      <c r="A10" s="6" t="s">
        <v>15</v>
      </c>
      <c r="B10" s="17" t="s">
        <v>16</v>
      </c>
      <c r="C10" s="5">
        <f>SUM(C5:C9)</f>
        <v>360</v>
      </c>
      <c r="D10" s="5">
        <f>SUM(D5:D9)</f>
        <v>9.91</v>
      </c>
      <c r="E10" s="5">
        <f>SUM(E5:E9)</f>
        <v>18.139999999999997</v>
      </c>
      <c r="F10" s="5">
        <f>SUM(F5:F9)</f>
        <v>44.19</v>
      </c>
      <c r="G10" s="5">
        <f>SUM(G5:G9)</f>
        <v>251.55099999999999</v>
      </c>
      <c r="H10" s="7" t="s">
        <v>16</v>
      </c>
    </row>
    <row r="11" spans="1:8" x14ac:dyDescent="0.2">
      <c r="A11" s="17" t="s">
        <v>17</v>
      </c>
      <c r="B11" s="18" t="s">
        <v>18</v>
      </c>
      <c r="C11" s="20">
        <v>150</v>
      </c>
      <c r="D11" s="20">
        <v>0.75</v>
      </c>
      <c r="E11" s="20">
        <v>0</v>
      </c>
      <c r="F11" s="20">
        <v>13.65</v>
      </c>
      <c r="G11" s="20">
        <v>57</v>
      </c>
      <c r="H11" s="20">
        <v>134</v>
      </c>
    </row>
    <row r="12" spans="1:8" x14ac:dyDescent="0.2">
      <c r="A12" s="5" t="s">
        <v>19</v>
      </c>
      <c r="B12" s="17" t="s">
        <v>16</v>
      </c>
      <c r="C12" s="5">
        <f>SUM(C11:C11)</f>
        <v>150</v>
      </c>
      <c r="D12" s="5">
        <f>SUM(D11:D11)</f>
        <v>0.75</v>
      </c>
      <c r="E12" s="5">
        <f>SUM(E11:E11)</f>
        <v>0</v>
      </c>
      <c r="F12" s="5">
        <f>SUM(F11:F11)</f>
        <v>13.65</v>
      </c>
      <c r="G12" s="5">
        <f>SUM(G11:G11)</f>
        <v>57</v>
      </c>
      <c r="H12" s="7" t="s">
        <v>16</v>
      </c>
    </row>
    <row r="13" spans="1:8" x14ac:dyDescent="0.2">
      <c r="A13" s="24" t="s">
        <v>20</v>
      </c>
      <c r="B13" s="18" t="s">
        <v>81</v>
      </c>
      <c r="C13" s="20">
        <v>180</v>
      </c>
      <c r="D13" s="20">
        <v>2.14</v>
      </c>
      <c r="E13" s="20">
        <v>2.2999999999999998</v>
      </c>
      <c r="F13" s="20">
        <v>16.82</v>
      </c>
      <c r="G13" s="20">
        <v>99.4</v>
      </c>
      <c r="H13" s="20">
        <v>83</v>
      </c>
    </row>
    <row r="14" spans="1:8" x14ac:dyDescent="0.2">
      <c r="A14" s="24"/>
      <c r="B14" s="18" t="s">
        <v>82</v>
      </c>
      <c r="C14" s="20">
        <v>40</v>
      </c>
      <c r="D14" s="20">
        <v>0.6</v>
      </c>
      <c r="E14" s="20">
        <v>0.4</v>
      </c>
      <c r="F14" s="20">
        <v>3.6</v>
      </c>
      <c r="G14" s="20">
        <v>16.8</v>
      </c>
      <c r="H14" s="20"/>
    </row>
    <row r="15" spans="1:8" x14ac:dyDescent="0.2">
      <c r="A15" s="24"/>
      <c r="B15" s="18" t="s">
        <v>83</v>
      </c>
      <c r="C15" s="20">
        <v>100</v>
      </c>
      <c r="D15" s="20">
        <v>9.1300000000000008</v>
      </c>
      <c r="E15" s="20">
        <v>9.15</v>
      </c>
      <c r="F15" s="20">
        <v>11.67</v>
      </c>
      <c r="G15" s="20">
        <v>166.51</v>
      </c>
      <c r="H15" s="20">
        <v>94</v>
      </c>
    </row>
    <row r="16" spans="1:8" x14ac:dyDescent="0.2">
      <c r="A16" s="24"/>
      <c r="B16" s="18" t="s">
        <v>46</v>
      </c>
      <c r="C16" s="20">
        <v>150</v>
      </c>
      <c r="D16" s="20">
        <v>0.42</v>
      </c>
      <c r="E16" s="20">
        <v>0</v>
      </c>
      <c r="F16" s="20">
        <v>19.23</v>
      </c>
      <c r="G16" s="20">
        <v>75.239999999999995</v>
      </c>
      <c r="H16" s="22">
        <v>126</v>
      </c>
    </row>
    <row r="17" spans="1:8" x14ac:dyDescent="0.2">
      <c r="A17" s="24"/>
      <c r="B17" s="18"/>
      <c r="C17" s="20"/>
      <c r="D17" s="20"/>
      <c r="E17" s="20"/>
      <c r="F17" s="20"/>
      <c r="G17" s="20"/>
      <c r="H17" s="22"/>
    </row>
    <row r="18" spans="1:8" x14ac:dyDescent="0.2">
      <c r="A18" s="24"/>
      <c r="B18" s="18" t="s">
        <v>21</v>
      </c>
      <c r="C18" s="20">
        <v>20</v>
      </c>
      <c r="D18" s="20">
        <v>1.1000000000000001</v>
      </c>
      <c r="E18" s="20">
        <v>0.2</v>
      </c>
      <c r="F18" s="20">
        <v>9.9</v>
      </c>
      <c r="G18" s="20">
        <v>44.4</v>
      </c>
      <c r="H18" s="20"/>
    </row>
    <row r="19" spans="1:8" ht="25.5" x14ac:dyDescent="0.2">
      <c r="A19" s="24"/>
      <c r="B19" s="18" t="s">
        <v>31</v>
      </c>
      <c r="C19" s="20">
        <v>20</v>
      </c>
      <c r="D19" s="20">
        <v>1.6</v>
      </c>
      <c r="E19" s="20">
        <v>0.2</v>
      </c>
      <c r="F19" s="20">
        <v>9.6999999999999993</v>
      </c>
      <c r="G19" s="20">
        <v>47</v>
      </c>
      <c r="H19" s="20"/>
    </row>
    <row r="20" spans="1:8" x14ac:dyDescent="0.2">
      <c r="A20" s="5" t="s">
        <v>22</v>
      </c>
      <c r="B20" s="17" t="s">
        <v>16</v>
      </c>
      <c r="C20" s="5">
        <f>SUM(C13:C19)</f>
        <v>510</v>
      </c>
      <c r="D20" s="5">
        <f>SUM(D13:D19)</f>
        <v>14.99</v>
      </c>
      <c r="E20" s="5">
        <f>SUM(E13:E19)</f>
        <v>12.249999999999998</v>
      </c>
      <c r="F20" s="5">
        <f>SUM(F13:F19)</f>
        <v>70.92</v>
      </c>
      <c r="G20" s="5">
        <f>SUM(G13:G19)</f>
        <v>449.34999999999997</v>
      </c>
      <c r="H20" s="7" t="s">
        <v>16</v>
      </c>
    </row>
    <row r="21" spans="1:8" x14ac:dyDescent="0.2">
      <c r="A21" s="24" t="s">
        <v>23</v>
      </c>
      <c r="B21" s="18"/>
      <c r="C21" s="20"/>
      <c r="D21" s="20"/>
      <c r="E21" s="20"/>
      <c r="F21" s="20"/>
      <c r="G21" s="20"/>
      <c r="H21" s="22"/>
    </row>
    <row r="22" spans="1:8" x14ac:dyDescent="0.2">
      <c r="A22" s="24"/>
      <c r="B22" s="18" t="s">
        <v>84</v>
      </c>
      <c r="C22" s="20">
        <v>75</v>
      </c>
      <c r="D22" s="20">
        <v>8.23</v>
      </c>
      <c r="E22" s="20">
        <v>8.6</v>
      </c>
      <c r="F22" s="20">
        <v>28.53</v>
      </c>
      <c r="G22" s="20">
        <v>226.63</v>
      </c>
      <c r="H22" s="22">
        <v>140</v>
      </c>
    </row>
    <row r="23" spans="1:8" x14ac:dyDescent="0.2">
      <c r="A23" s="24"/>
      <c r="B23" s="18" t="s">
        <v>69</v>
      </c>
      <c r="C23" s="20">
        <v>150</v>
      </c>
      <c r="D23" s="20">
        <v>0</v>
      </c>
      <c r="E23" s="20">
        <v>0</v>
      </c>
      <c r="F23" s="20">
        <v>18.2</v>
      </c>
      <c r="G23" s="20">
        <v>72.8</v>
      </c>
      <c r="H23" s="20">
        <v>411</v>
      </c>
    </row>
    <row r="24" spans="1:8" x14ac:dyDescent="0.2">
      <c r="A24" s="5" t="s">
        <v>25</v>
      </c>
      <c r="B24" s="17" t="s">
        <v>16</v>
      </c>
      <c r="C24" s="5">
        <f>SUM(C21:C23)</f>
        <v>225</v>
      </c>
      <c r="D24" s="5">
        <f>SUM(D21:D23)</f>
        <v>8.23</v>
      </c>
      <c r="E24" s="5">
        <f>SUM(E21:E23)</f>
        <v>8.6</v>
      </c>
      <c r="F24" s="5">
        <f>SUM(F21:F23)</f>
        <v>46.730000000000004</v>
      </c>
      <c r="G24" s="5">
        <f>SUM(G21:G23)</f>
        <v>299.43</v>
      </c>
      <c r="H24" s="7" t="s">
        <v>16</v>
      </c>
    </row>
    <row r="25" spans="1:8" x14ac:dyDescent="0.2">
      <c r="A25" s="24" t="s">
        <v>26</v>
      </c>
      <c r="B25" s="18"/>
      <c r="C25" s="20"/>
      <c r="D25" s="20"/>
      <c r="E25" s="20"/>
      <c r="F25" s="20"/>
      <c r="G25" s="20"/>
      <c r="H25" s="20"/>
    </row>
    <row r="26" spans="1:8" x14ac:dyDescent="0.2">
      <c r="A26" s="24"/>
      <c r="B26" s="18" t="s">
        <v>85</v>
      </c>
      <c r="C26" s="20">
        <v>75</v>
      </c>
      <c r="D26" s="20">
        <v>5.88</v>
      </c>
      <c r="E26" s="20">
        <v>6.79</v>
      </c>
      <c r="F26" s="20">
        <v>2.4</v>
      </c>
      <c r="G26" s="20">
        <v>93.7</v>
      </c>
      <c r="H26" s="22">
        <v>79</v>
      </c>
    </row>
    <row r="27" spans="1:8" x14ac:dyDescent="0.2">
      <c r="A27" s="24"/>
      <c r="B27" s="18" t="s">
        <v>47</v>
      </c>
      <c r="C27" s="20">
        <v>150</v>
      </c>
      <c r="D27" s="20">
        <v>0</v>
      </c>
      <c r="E27" s="20">
        <v>0</v>
      </c>
      <c r="F27" s="20">
        <v>19.899999999999999</v>
      </c>
      <c r="G27" s="20">
        <v>45.5</v>
      </c>
      <c r="H27" s="20">
        <v>136</v>
      </c>
    </row>
    <row r="28" spans="1:8" x14ac:dyDescent="0.2">
      <c r="A28" s="24"/>
      <c r="B28" s="18"/>
      <c r="C28" s="20">
        <v>5</v>
      </c>
      <c r="D28" s="20"/>
      <c r="E28" s="20"/>
      <c r="F28" s="20">
        <v>5</v>
      </c>
      <c r="G28" s="20">
        <v>20</v>
      </c>
      <c r="H28" s="20"/>
    </row>
    <row r="29" spans="1:8" x14ac:dyDescent="0.2">
      <c r="A29" s="24"/>
      <c r="B29" s="18"/>
      <c r="C29" s="20"/>
      <c r="D29" s="20"/>
      <c r="E29" s="20"/>
      <c r="F29" s="20"/>
      <c r="G29" s="20"/>
      <c r="H29" s="20"/>
    </row>
    <row r="30" spans="1:8" ht="25.5" x14ac:dyDescent="0.2">
      <c r="A30" s="24"/>
      <c r="B30" s="18" t="s">
        <v>31</v>
      </c>
      <c r="C30" s="20">
        <v>20</v>
      </c>
      <c r="D30" s="20">
        <v>1.6</v>
      </c>
      <c r="E30" s="20">
        <v>0.2</v>
      </c>
      <c r="F30" s="20">
        <v>9.6999999999999993</v>
      </c>
      <c r="G30" s="20">
        <v>47</v>
      </c>
      <c r="H30" s="20"/>
    </row>
    <row r="31" spans="1:8" x14ac:dyDescent="0.2">
      <c r="A31" s="5" t="s">
        <v>27</v>
      </c>
      <c r="B31" s="17" t="s">
        <v>16</v>
      </c>
      <c r="C31" s="5">
        <f>SUM(C25:C30)</f>
        <v>250</v>
      </c>
      <c r="D31" s="5">
        <f>SUM(D25:D30)</f>
        <v>7.48</v>
      </c>
      <c r="E31" s="5">
        <f>SUM(E25:E30)</f>
        <v>6.99</v>
      </c>
      <c r="F31" s="5">
        <f>SUM(F25:F30)</f>
        <v>37</v>
      </c>
      <c r="G31" s="5">
        <f>SUM(G25:G30)</f>
        <v>206.2</v>
      </c>
      <c r="H31" s="7" t="s">
        <v>16</v>
      </c>
    </row>
    <row r="32" spans="1:8" x14ac:dyDescent="0.2">
      <c r="A32" s="5" t="s">
        <v>28</v>
      </c>
      <c r="B32" s="17" t="s">
        <v>16</v>
      </c>
      <c r="C32" s="5">
        <f>(C10+C12+C20+C24+C31)</f>
        <v>1495</v>
      </c>
      <c r="D32" s="5">
        <f>(D10+D12+D20+D24+D31)</f>
        <v>41.36</v>
      </c>
      <c r="E32" s="5">
        <f>(E10+E12+E20+E24+E31)</f>
        <v>45.98</v>
      </c>
      <c r="F32" s="5">
        <f>(F10+F12+F20+F24+F31)</f>
        <v>212.49</v>
      </c>
      <c r="G32" s="5">
        <f>(G10+G12+G20+G24+G31)</f>
        <v>1263.5309999999999</v>
      </c>
      <c r="H32" s="7" t="s">
        <v>16</v>
      </c>
    </row>
    <row r="33" spans="8:8" ht="128.25" customHeight="1" x14ac:dyDescent="0.2">
      <c r="H33" s="8"/>
    </row>
    <row r="34" spans="8:8" x14ac:dyDescent="0.2">
      <c r="H34" s="8"/>
    </row>
  </sheetData>
  <mergeCells count="12">
    <mergeCell ref="A4:G4"/>
    <mergeCell ref="A5:A9"/>
    <mergeCell ref="A13:A19"/>
    <mergeCell ref="A21:A23"/>
    <mergeCell ref="A25:A30"/>
    <mergeCell ref="A1:H1"/>
    <mergeCell ref="A2:A3"/>
    <mergeCell ref="B2:B3"/>
    <mergeCell ref="C2:C3"/>
    <mergeCell ref="D2:F2"/>
    <mergeCell ref="G2:G3"/>
    <mergeCell ref="H2:H3"/>
  </mergeCells>
  <pageMargins left="0.39370078740157483" right="0.39370078740157483" top="0.39370078740157483" bottom="0.39370078740157483" header="0.31496062992125984" footer="0.31496062992125984"/>
  <pageSetup paperSize="9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"/>
  <sheetViews>
    <sheetView workbookViewId="0">
      <selection activeCell="F4" sqref="F4"/>
    </sheetView>
  </sheetViews>
  <sheetFormatPr defaultRowHeight="18.75" x14ac:dyDescent="0.3"/>
  <cols>
    <col min="1" max="1" width="13.85546875" style="9" customWidth="1"/>
    <col min="2" max="2" width="13.85546875" style="12" customWidth="1"/>
    <col min="3" max="3" width="17.7109375" style="12" customWidth="1"/>
    <col min="4" max="4" width="20.5703125" style="12" customWidth="1"/>
    <col min="5" max="5" width="20.42578125" style="12" customWidth="1"/>
    <col min="6" max="6" width="26.28515625" style="12" customWidth="1"/>
    <col min="7" max="7" width="9.140625" style="9"/>
    <col min="8" max="8" width="6.5703125" style="9" customWidth="1"/>
    <col min="9" max="16384" width="9.140625" style="9"/>
  </cols>
  <sheetData>
    <row r="1" spans="2:6" x14ac:dyDescent="0.3">
      <c r="B1" s="44" t="s">
        <v>38</v>
      </c>
      <c r="C1" s="44"/>
      <c r="D1" s="44"/>
      <c r="E1" s="44"/>
      <c r="F1" s="44"/>
    </row>
    <row r="2" spans="2:6" s="10" customFormat="1" ht="45" customHeight="1" x14ac:dyDescent="0.25">
      <c r="B2" s="45" t="s">
        <v>3</v>
      </c>
      <c r="C2" s="45" t="s">
        <v>4</v>
      </c>
      <c r="D2" s="45"/>
      <c r="E2" s="45"/>
      <c r="F2" s="45" t="s">
        <v>5</v>
      </c>
    </row>
    <row r="3" spans="2:6" x14ac:dyDescent="0.3">
      <c r="B3" s="46"/>
      <c r="C3" s="11" t="s">
        <v>7</v>
      </c>
      <c r="D3" s="11" t="s">
        <v>8</v>
      </c>
      <c r="E3" s="11" t="s">
        <v>9</v>
      </c>
      <c r="F3" s="46"/>
    </row>
    <row r="4" spans="2:6" x14ac:dyDescent="0.3">
      <c r="B4" s="13">
        <f>((ПН!C31+ВТ!C30+СР!C32+ЧТ!C32+ПТ!C32)/5)</f>
        <v>1559</v>
      </c>
      <c r="C4" s="13">
        <f>((ПН!D31+ВТ!D30+СР!D32+ЧТ!D32+ПТ!D32)/5)</f>
        <v>60.116399999999999</v>
      </c>
      <c r="D4" s="13">
        <f>((ПН!E31+ВТ!E30+СР!E32+ЧТ!E32+ПТ!E32)/5)</f>
        <v>53.136000000000003</v>
      </c>
      <c r="E4" s="13">
        <f>((ПН!F31+ВТ!F30+СР!F32+ЧТ!F32+ПТ!F32)/5)</f>
        <v>225.46639999999996</v>
      </c>
      <c r="F4" s="13">
        <f>((ПН!G31+ВТ!G30+СР!G32+ЧТ!G32+ПТ!G32)/5)</f>
        <v>1486.1579999999999</v>
      </c>
    </row>
  </sheetData>
  <mergeCells count="4">
    <mergeCell ref="B1:F1"/>
    <mergeCell ref="B2:B3"/>
    <mergeCell ref="C2:E2"/>
    <mergeCell ref="F2:F3"/>
  </mergeCells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ПН</vt:lpstr>
      <vt:lpstr>ВТ</vt:lpstr>
      <vt:lpstr>СР</vt:lpstr>
      <vt:lpstr>ЧТ</vt:lpstr>
      <vt:lpstr>ПТ</vt:lpstr>
      <vt:lpstr>Среднее значение за период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irrrina@mail.ru</dc:creator>
  <cp:keywords/>
  <dc:description/>
  <cp:lastModifiedBy>User</cp:lastModifiedBy>
  <cp:revision/>
  <dcterms:created xsi:type="dcterms:W3CDTF">2021-01-13T17:29:17Z</dcterms:created>
  <dcterms:modified xsi:type="dcterms:W3CDTF">2023-04-13T05:15:20Z</dcterms:modified>
  <cp:category/>
  <cp:contentStatus/>
</cp:coreProperties>
</file>